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codeName="Questa_cartella_di_lavoro" defaultThemeVersion="124226"/>
  <mc:AlternateContent xmlns:mc="http://schemas.openxmlformats.org/markup-compatibility/2006">
    <mc:Choice Requires="x15">
      <x15ac:absPath xmlns:x15ac="http://schemas.microsoft.com/office/spreadsheetml/2010/11/ac" url="C:\Users\angelica.dalbello\Desktop\"/>
    </mc:Choice>
  </mc:AlternateContent>
  <xr:revisionPtr revIDLastSave="0" documentId="13_ncr:1_{92E3953B-66D7-43D8-9C59-358604E91C15}" xr6:coauthVersionLast="47" xr6:coauthVersionMax="47" xr10:uidLastSave="{00000000-0000-0000-0000-000000000000}"/>
  <bookViews>
    <workbookView xWindow="195" yWindow="870" windowWidth="22290" windowHeight="14055" firstSheet="11" activeTab="13" xr2:uid="{00000000-000D-0000-FFFF-FFFF00000000}"/>
  </bookViews>
  <sheets>
    <sheet name="Sezione generale_old" sheetId="1" state="hidden" r:id="rId1"/>
    <sheet name="competenze" sheetId="14" state="hidden" r:id="rId2"/>
    <sheet name="Parametri" sheetId="16" state="hidden" r:id="rId3"/>
    <sheet name="A Acquisizione e gestione del p" sheetId="18" r:id="rId4"/>
    <sheet name="B Contratti pubblici" sheetId="19" r:id="rId5"/>
    <sheet name="B-bis Nuovo codice appalti" sheetId="30" r:id="rId6"/>
    <sheet name="C Provvedimenti PRIVI di effett" sheetId="20" r:id="rId7"/>
    <sheet name="D Provvedimento CON effetto ec" sheetId="21" r:id="rId8"/>
    <sheet name="E FPC" sheetId="23" r:id="rId9"/>
    <sheet name="F Parere congruità" sheetId="22" r:id="rId10"/>
    <sheet name="G Incarichi e nomine" sheetId="25" r:id="rId11"/>
    <sheet name="H Affari legali e contenzioso" sheetId="26" r:id="rId12"/>
    <sheet name="I Gestione delle entrate, spese" sheetId="27" r:id="rId13"/>
    <sheet name="M Controlli, verifiche .." sheetId="24" r:id="rId14"/>
    <sheet name="indicatori" sheetId="29" r:id="rId15"/>
    <sheet name="fattori abilitanti" sheetId="28" r:id="rId16"/>
  </sheets>
  <externalReferences>
    <externalReference r:id="rId17"/>
    <externalReference r:id="rId18"/>
  </externalReferences>
  <definedNames>
    <definedName name="_xlnm._FilterDatabase" localSheetId="3" hidden="1">'A Acquisizione e gestione del p'!$A$4:$C$17</definedName>
    <definedName name="_xlnm._FilterDatabase" localSheetId="4" hidden="1">'B Contratti pubblici'!$A$1:$C$6</definedName>
    <definedName name="_xlnm._FilterDatabase" localSheetId="5" hidden="1">'B-bis Nuovo codice appalti'!$A$1:$B$5</definedName>
    <definedName name="_xlnm._FilterDatabase" localSheetId="6" hidden="1">'C Provvedimenti PRIVI di effett'!$A$1:$C$37</definedName>
    <definedName name="_xlnm._FilterDatabase" localSheetId="1" hidden="1">competenze!$B$1:$D$1</definedName>
    <definedName name="_xlnm._FilterDatabase" localSheetId="7" hidden="1">'D Provvedimento CON effetto ec'!$A$1:$C$9</definedName>
    <definedName name="_xlnm._FilterDatabase" localSheetId="8" hidden="1">'E FPC'!$A$1:$C$9</definedName>
    <definedName name="_xlnm._FilterDatabase" localSheetId="9" hidden="1">'F Parere congruità'!#REF!</definedName>
    <definedName name="_xlnm._FilterDatabase" localSheetId="10" hidden="1">'G Incarichi e nomine'!$A$1:$C$14</definedName>
    <definedName name="_xlnm._FilterDatabase" localSheetId="11" hidden="1">'H Affari legali e contenzioso'!$A$1:$C$13</definedName>
    <definedName name="_xlnm._FilterDatabase" localSheetId="12" hidden="1">'I Gestione delle entrate, spese'!$A$6:$C$8</definedName>
    <definedName name="_xlnm._FilterDatabase" localSheetId="13" hidden="1">'M Controlli, verifiche ..'!#REF!</definedName>
    <definedName name="Altissimo">Parametri!$B$23:$C$25</definedName>
    <definedName name="Alto">Parametri!$B$26:$C$26</definedName>
    <definedName name="_xlnm.Print_Area" localSheetId="3">'A Acquisizione e gestione del p'!$A$1:$J$24</definedName>
    <definedName name="_xlnm.Print_Area" localSheetId="4">'B Contratti pubblici'!$A$1:$J$28</definedName>
    <definedName name="_xlnm.Print_Area" localSheetId="5">'B-bis Nuovo codice appalti'!$A$1:$I$5</definedName>
    <definedName name="_xlnm.Print_Area" localSheetId="6">'C Provvedimenti PRIVI di effett'!$A$1:$J$41</definedName>
    <definedName name="_xlnm.Print_Area" localSheetId="1">competenze!$B$1:$D$1</definedName>
    <definedName name="_xlnm.Print_Area" localSheetId="7">'D Provvedimento CON effetto ec'!$A$1:$J$16</definedName>
    <definedName name="_xlnm.Print_Area" localSheetId="8">'E FPC'!$A$1:$J$11</definedName>
    <definedName name="_xlnm.Print_Area" localSheetId="9">'F Parere congruità'!$A$1:$J$10</definedName>
    <definedName name="_xlnm.Print_Area" localSheetId="10">'G Incarichi e nomine'!$A$1:$J$19</definedName>
    <definedName name="_xlnm.Print_Area" localSheetId="11">'H Affari legali e contenzioso'!$A$1:$J$13</definedName>
    <definedName name="_xlnm.Print_Area" localSheetId="12">'I Gestione delle entrate, spese'!$A$1:$J$22</definedName>
    <definedName name="_xlnm.Print_Area" localSheetId="13">'M Controlli, verifiche ..'!$A$1:$J$8</definedName>
    <definedName name="Codice">#REF!</definedName>
    <definedName name="Direzione" localSheetId="3">#REF!</definedName>
    <definedName name="Direzione" localSheetId="4">#REF!</definedName>
    <definedName name="Direzione" localSheetId="5">#REF!</definedName>
    <definedName name="Direzione" localSheetId="6">#REF!</definedName>
    <definedName name="Direzione" localSheetId="7">#REF!</definedName>
    <definedName name="Direzione" localSheetId="8">#REF!</definedName>
    <definedName name="Direzione" localSheetId="9">#REF!</definedName>
    <definedName name="Direzione" localSheetId="10">#REF!</definedName>
    <definedName name="Direzione" localSheetId="11">#REF!</definedName>
    <definedName name="Direzione" localSheetId="12">#REF!</definedName>
    <definedName name="Direzione" localSheetId="13">#REF!</definedName>
    <definedName name="Direzione">#REF!</definedName>
    <definedName name="g">#REF!</definedName>
    <definedName name="Medio">Parametri!$B$27:$C$27</definedName>
    <definedName name="Profilo_dirigente" localSheetId="3">#REF!</definedName>
    <definedName name="Profilo_dirigente" localSheetId="4">#REF!</definedName>
    <definedName name="Profilo_dirigente" localSheetId="5">#REF!</definedName>
    <definedName name="Profilo_dirigente" localSheetId="6">#REF!</definedName>
    <definedName name="Profilo_dirigente" localSheetId="1">[1]Parametri!$B$2:$B$6</definedName>
    <definedName name="Profilo_dirigente" localSheetId="7">#REF!</definedName>
    <definedName name="Profilo_dirigente" localSheetId="8">#REF!</definedName>
    <definedName name="Profilo_dirigente" localSheetId="9">#REF!</definedName>
    <definedName name="Profilo_dirigente" localSheetId="10">#REF!</definedName>
    <definedName name="Profilo_dirigente" localSheetId="11">#REF!</definedName>
    <definedName name="Profilo_dirigente" localSheetId="12">#REF!</definedName>
    <definedName name="Profilo_dirigente" localSheetId="13">#REF!</definedName>
    <definedName name="Profilo_dirigente">#REF!</definedName>
    <definedName name="Struttura" localSheetId="3">#REF!</definedName>
    <definedName name="Struttura" localSheetId="4">#REF!</definedName>
    <definedName name="Struttura" localSheetId="5">#REF!</definedName>
    <definedName name="Struttura" localSheetId="6">#REF!</definedName>
    <definedName name="Struttura" localSheetId="7">#REF!</definedName>
    <definedName name="Struttura" localSheetId="8">#REF!</definedName>
    <definedName name="Struttura" localSheetId="9">#REF!</definedName>
    <definedName name="Struttura" localSheetId="10">#REF!</definedName>
    <definedName name="Struttura" localSheetId="11">#REF!</definedName>
    <definedName name="Struttura" localSheetId="12">#REF!</definedName>
    <definedName name="Struttura" localSheetId="13">#REF!</definedName>
    <definedName name="Struttura">#REF!</definedName>
    <definedName name="Tipo_relazione" localSheetId="3">#REF!</definedName>
    <definedName name="Tipo_relazione" localSheetId="4">#REF!</definedName>
    <definedName name="Tipo_relazione" localSheetId="5">#REF!</definedName>
    <definedName name="Tipo_relazione" localSheetId="6">#REF!</definedName>
    <definedName name="Tipo_relazione" localSheetId="7">#REF!</definedName>
    <definedName name="Tipo_relazione" localSheetId="8">#REF!</definedName>
    <definedName name="Tipo_relazione" localSheetId="9">#REF!</definedName>
    <definedName name="Tipo_relazione" localSheetId="10">#REF!</definedName>
    <definedName name="Tipo_relazione" localSheetId="11">#REF!</definedName>
    <definedName name="Tipo_relazione" localSheetId="12">#REF!</definedName>
    <definedName name="Tipo_relazione" localSheetId="13">#REF!</definedName>
    <definedName name="Tipo_relazione">#REF!</definedName>
    <definedName name="_xlnm.Print_Titles" localSheetId="3">'A Acquisizione e gestione del p'!$4:$5</definedName>
    <definedName name="_xlnm.Print_Titles" localSheetId="4">'B Contratti pubblici'!$4:$5</definedName>
    <definedName name="_xlnm.Print_Titles" localSheetId="5">'B-bis Nuovo codice appalti'!$4:$5</definedName>
    <definedName name="_xlnm.Print_Titles" localSheetId="6">'C Provvedimenti PRIVI di effett'!$4:$5</definedName>
    <definedName name="_xlnm.Print_Titles" localSheetId="9">'F Parere congruità'!$1:$5</definedName>
    <definedName name="_xlnm.Print_Titles" localSheetId="10">'G Incarichi e nomine'!$4:$5</definedName>
    <definedName name="ufficio" localSheetId="3">#REF!</definedName>
    <definedName name="ufficio" localSheetId="4">#REF!</definedName>
    <definedName name="ufficio" localSheetId="5">#REF!</definedName>
    <definedName name="ufficio" localSheetId="6">#REF!</definedName>
    <definedName name="ufficio" localSheetId="7">#REF!</definedName>
    <definedName name="ufficio" localSheetId="8">#REF!</definedName>
    <definedName name="ufficio" localSheetId="9">#REF!</definedName>
    <definedName name="ufficio" localSheetId="10">#REF!</definedName>
    <definedName name="ufficio" localSheetId="11">#REF!</definedName>
    <definedName name="ufficio" localSheetId="12">#REF!</definedName>
    <definedName name="ufficio" localSheetId="13">#REF!</definedName>
    <definedName name="ufficio">#REF!</definedName>
    <definedName name="ufficio_di_destinazione">[2]parametri!$A$2:$A$34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 i="16" l="1"/>
  <c r="C31" i="16"/>
  <c r="C36" i="16"/>
  <c r="C32" i="16"/>
  <c r="C26" i="16"/>
  <c r="C25" i="16"/>
  <c r="C27" i="16"/>
  <c r="C24" i="16"/>
  <c r="C120" i="16"/>
  <c r="C121" i="16"/>
  <c r="C122" i="16"/>
  <c r="C123" i="16"/>
  <c r="C124" i="16"/>
  <c r="C125" i="16"/>
  <c r="C28" i="16"/>
  <c r="C29" i="16"/>
  <c r="C30" i="16"/>
  <c r="C33" i="16"/>
  <c r="C34"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23" i="16"/>
  <c r="F23" i="16" s="1"/>
  <c r="F112" i="16" l="1"/>
  <c r="E112" i="16"/>
  <c r="D112" i="16"/>
  <c r="F104" i="16"/>
  <c r="E104" i="16"/>
  <c r="D104" i="16"/>
  <c r="F96" i="16"/>
  <c r="E96" i="16"/>
  <c r="D96" i="16"/>
  <c r="F88" i="16"/>
  <c r="E88" i="16"/>
  <c r="D88" i="16"/>
  <c r="F80" i="16"/>
  <c r="E80" i="16"/>
  <c r="D80" i="16"/>
  <c r="F76" i="16"/>
  <c r="E76" i="16"/>
  <c r="D76" i="16"/>
  <c r="F68" i="16"/>
  <c r="E68" i="16"/>
  <c r="D68" i="16"/>
  <c r="F60" i="16"/>
  <c r="E60" i="16"/>
  <c r="D60" i="16"/>
  <c r="F52" i="16"/>
  <c r="E52" i="16"/>
  <c r="D52" i="16"/>
  <c r="F44" i="16"/>
  <c r="E44" i="16"/>
  <c r="D44" i="16"/>
  <c r="F36" i="16"/>
  <c r="E36" i="16"/>
  <c r="D36" i="16"/>
  <c r="D29" i="16"/>
  <c r="F29" i="16"/>
  <c r="E29" i="16"/>
  <c r="D121" i="16"/>
  <c r="F121" i="16"/>
  <c r="E121" i="16"/>
  <c r="F119" i="16"/>
  <c r="E119" i="16"/>
  <c r="D119" i="16"/>
  <c r="F115" i="16"/>
  <c r="D115" i="16"/>
  <c r="E115" i="16"/>
  <c r="F111" i="16"/>
  <c r="E111" i="16"/>
  <c r="D111" i="16"/>
  <c r="F103" i="16"/>
  <c r="E103" i="16"/>
  <c r="D103" i="16"/>
  <c r="F99" i="16"/>
  <c r="E99" i="16"/>
  <c r="D99" i="16"/>
  <c r="F91" i="16"/>
  <c r="E91" i="16"/>
  <c r="D91" i="16"/>
  <c r="F87" i="16"/>
  <c r="E87" i="16"/>
  <c r="D87" i="16"/>
  <c r="F79" i="16"/>
  <c r="E79" i="16"/>
  <c r="D79" i="16"/>
  <c r="F75" i="16"/>
  <c r="E75" i="16"/>
  <c r="D75" i="16"/>
  <c r="F67" i="16"/>
  <c r="E67" i="16"/>
  <c r="D67" i="16"/>
  <c r="F63" i="16"/>
  <c r="E63" i="16"/>
  <c r="D63" i="16"/>
  <c r="F55" i="16"/>
  <c r="E55" i="16"/>
  <c r="D55" i="16"/>
  <c r="F51" i="16"/>
  <c r="E51" i="16"/>
  <c r="D51" i="16"/>
  <c r="F47" i="16"/>
  <c r="E47" i="16"/>
  <c r="D47" i="16"/>
  <c r="F39" i="16"/>
  <c r="E39" i="16"/>
  <c r="D39" i="16"/>
  <c r="F35" i="16"/>
  <c r="E35" i="16"/>
  <c r="D35" i="16"/>
  <c r="F32" i="16"/>
  <c r="E32" i="16"/>
  <c r="D32" i="16"/>
  <c r="F124" i="16"/>
  <c r="E124" i="16"/>
  <c r="D124" i="16"/>
  <c r="E118" i="16"/>
  <c r="D118" i="16"/>
  <c r="F118" i="16"/>
  <c r="E114" i="16"/>
  <c r="D114" i="16"/>
  <c r="F114" i="16"/>
  <c r="E110" i="16"/>
  <c r="D110" i="16"/>
  <c r="F110" i="16"/>
  <c r="E106" i="16"/>
  <c r="D106" i="16"/>
  <c r="F106" i="16"/>
  <c r="E102" i="16"/>
  <c r="D102" i="16"/>
  <c r="F102" i="16"/>
  <c r="E98" i="16"/>
  <c r="D98" i="16"/>
  <c r="F98" i="16"/>
  <c r="E94" i="16"/>
  <c r="D94" i="16"/>
  <c r="F94" i="16"/>
  <c r="E90" i="16"/>
  <c r="D90" i="16"/>
  <c r="F90" i="16"/>
  <c r="E86" i="16"/>
  <c r="D86" i="16"/>
  <c r="F86" i="16"/>
  <c r="E82" i="16"/>
  <c r="D82" i="16"/>
  <c r="F82" i="16"/>
  <c r="E78" i="16"/>
  <c r="D78" i="16"/>
  <c r="F78" i="16"/>
  <c r="E74" i="16"/>
  <c r="D74" i="16"/>
  <c r="F74" i="16"/>
  <c r="E70" i="16"/>
  <c r="D70" i="16"/>
  <c r="F70" i="16"/>
  <c r="E66" i="16"/>
  <c r="D66" i="16"/>
  <c r="F66" i="16"/>
  <c r="E62" i="16"/>
  <c r="D62" i="16"/>
  <c r="F62" i="16"/>
  <c r="E58" i="16"/>
  <c r="D58" i="16"/>
  <c r="F58" i="16"/>
  <c r="E54" i="16"/>
  <c r="D54" i="16"/>
  <c r="F54" i="16"/>
  <c r="E50" i="16"/>
  <c r="D50" i="16"/>
  <c r="F50" i="16"/>
  <c r="E46" i="16"/>
  <c r="D46" i="16"/>
  <c r="F46" i="16"/>
  <c r="E42" i="16"/>
  <c r="D42" i="16"/>
  <c r="F42" i="16"/>
  <c r="E38" i="16"/>
  <c r="D38" i="16"/>
  <c r="F38" i="16"/>
  <c r="E34" i="16"/>
  <c r="D34" i="16"/>
  <c r="F34" i="16"/>
  <c r="F31" i="16"/>
  <c r="E31" i="16"/>
  <c r="D31" i="16"/>
  <c r="F123" i="16"/>
  <c r="D123" i="16"/>
  <c r="E123" i="16"/>
  <c r="D117" i="16"/>
  <c r="F117" i="16"/>
  <c r="E117" i="16"/>
  <c r="D113" i="16"/>
  <c r="F113" i="16"/>
  <c r="E113" i="16"/>
  <c r="D109" i="16"/>
  <c r="F109" i="16"/>
  <c r="E109" i="16"/>
  <c r="D105" i="16"/>
  <c r="F105" i="16"/>
  <c r="E105" i="16"/>
  <c r="D101" i="16"/>
  <c r="F101" i="16"/>
  <c r="E101" i="16"/>
  <c r="D97" i="16"/>
  <c r="F97" i="16"/>
  <c r="E97" i="16"/>
  <c r="D93" i="16"/>
  <c r="F93" i="16"/>
  <c r="E93" i="16"/>
  <c r="D89" i="16"/>
  <c r="F89" i="16"/>
  <c r="E89" i="16"/>
  <c r="D85" i="16"/>
  <c r="F85" i="16"/>
  <c r="E85" i="16"/>
  <c r="D81" i="16"/>
  <c r="F81" i="16"/>
  <c r="E81" i="16"/>
  <c r="D77" i="16"/>
  <c r="F77" i="16"/>
  <c r="E77" i="16"/>
  <c r="D73" i="16"/>
  <c r="F73" i="16"/>
  <c r="E73" i="16"/>
  <c r="D69" i="16"/>
  <c r="F69" i="16"/>
  <c r="E69" i="16"/>
  <c r="D65" i="16"/>
  <c r="F65" i="16"/>
  <c r="E65" i="16"/>
  <c r="D61" i="16"/>
  <c r="F61" i="16"/>
  <c r="E61" i="16"/>
  <c r="D57" i="16"/>
  <c r="F57" i="16"/>
  <c r="E57" i="16"/>
  <c r="D53" i="16"/>
  <c r="F53" i="16"/>
  <c r="E53" i="16"/>
  <c r="D49" i="16"/>
  <c r="F49" i="16"/>
  <c r="E49" i="16"/>
  <c r="D45" i="16"/>
  <c r="F45" i="16"/>
  <c r="E45" i="16"/>
  <c r="D41" i="16"/>
  <c r="F41" i="16"/>
  <c r="E41" i="16"/>
  <c r="D37" i="16"/>
  <c r="F37" i="16"/>
  <c r="E37" i="16"/>
  <c r="E30" i="16"/>
  <c r="D30" i="16"/>
  <c r="F30" i="16"/>
  <c r="E122" i="16"/>
  <c r="D122" i="16"/>
  <c r="F122" i="16"/>
  <c r="F116" i="16"/>
  <c r="E116" i="16"/>
  <c r="D116" i="16"/>
  <c r="F108" i="16"/>
  <c r="E108" i="16"/>
  <c r="D108" i="16"/>
  <c r="F100" i="16"/>
  <c r="E100" i="16"/>
  <c r="D100" i="16"/>
  <c r="F92" i="16"/>
  <c r="E92" i="16"/>
  <c r="D92" i="16"/>
  <c r="F84" i="16"/>
  <c r="E84" i="16"/>
  <c r="D84" i="16"/>
  <c r="F72" i="16"/>
  <c r="E72" i="16"/>
  <c r="D72" i="16"/>
  <c r="F64" i="16"/>
  <c r="E64" i="16"/>
  <c r="D64" i="16"/>
  <c r="F56" i="16"/>
  <c r="E56" i="16"/>
  <c r="D56" i="16"/>
  <c r="F48" i="16"/>
  <c r="E48" i="16"/>
  <c r="D48" i="16"/>
  <c r="F40" i="16"/>
  <c r="E40" i="16"/>
  <c r="D40" i="16"/>
  <c r="D33" i="16"/>
  <c r="F33" i="16"/>
  <c r="E33" i="16"/>
  <c r="D125" i="16"/>
  <c r="F125" i="16"/>
  <c r="E125" i="16"/>
  <c r="F107" i="16"/>
  <c r="E107" i="16"/>
  <c r="D107" i="16"/>
  <c r="F95" i="16"/>
  <c r="E95" i="16"/>
  <c r="D95" i="16"/>
  <c r="F83" i="16"/>
  <c r="E83" i="16"/>
  <c r="D83" i="16"/>
  <c r="F71" i="16"/>
  <c r="E71" i="16"/>
  <c r="D71" i="16"/>
  <c r="F59" i="16"/>
  <c r="E59" i="16"/>
  <c r="D59" i="16"/>
  <c r="F43" i="16"/>
  <c r="E43" i="16"/>
  <c r="D43" i="16"/>
  <c r="F28" i="16"/>
  <c r="E28" i="16"/>
  <c r="D28" i="16"/>
  <c r="E120" i="16"/>
  <c r="F120" i="16"/>
  <c r="D120" i="16"/>
  <c r="E27" i="16"/>
  <c r="F27" i="16"/>
  <c r="D27" i="16"/>
  <c r="F26" i="16"/>
  <c r="D26" i="16"/>
  <c r="E26" i="16"/>
  <c r="E25" i="16"/>
  <c r="F25" i="16"/>
  <c r="D25" i="16"/>
  <c r="F24" i="16"/>
  <c r="D24" i="16"/>
  <c r="E24" i="16"/>
  <c r="D23" i="16"/>
  <c r="E23" i="16"/>
  <c r="G116" i="16" l="1"/>
  <c r="G124" i="16"/>
  <c r="G125" i="16"/>
  <c r="G30" i="16"/>
  <c r="G37" i="16"/>
  <c r="G109" i="16"/>
  <c r="G31" i="16"/>
  <c r="G34" i="16"/>
  <c r="G118" i="16"/>
  <c r="G32" i="16"/>
  <c r="G29" i="16"/>
  <c r="G112" i="16"/>
  <c r="G56" i="16"/>
  <c r="G92" i="16"/>
  <c r="G101" i="16"/>
  <c r="G120" i="16"/>
  <c r="G43" i="16"/>
  <c r="G95" i="16"/>
  <c r="G40" i="16"/>
  <c r="G72" i="16"/>
  <c r="G108" i="16"/>
  <c r="G122" i="16"/>
  <c r="G45" i="16"/>
  <c r="G61" i="16"/>
  <c r="G77" i="16"/>
  <c r="G93" i="16"/>
  <c r="G117" i="16"/>
  <c r="G42" i="16"/>
  <c r="G58" i="16"/>
  <c r="G74" i="16"/>
  <c r="G90" i="16"/>
  <c r="G106" i="16"/>
  <c r="G110" i="16"/>
  <c r="G39" i="16"/>
  <c r="G63" i="16"/>
  <c r="G87" i="16"/>
  <c r="G60" i="16"/>
  <c r="G88" i="16"/>
  <c r="G28" i="16"/>
  <c r="G83" i="16"/>
  <c r="G64" i="16"/>
  <c r="G100" i="16"/>
  <c r="G41" i="16"/>
  <c r="G57" i="16"/>
  <c r="G73" i="16"/>
  <c r="G89" i="16"/>
  <c r="G105" i="16"/>
  <c r="G113" i="16"/>
  <c r="G38" i="16"/>
  <c r="G54" i="16"/>
  <c r="G70" i="16"/>
  <c r="G86" i="16"/>
  <c r="G102" i="16"/>
  <c r="G35" i="16"/>
  <c r="G55" i="16"/>
  <c r="G79" i="16"/>
  <c r="G103" i="16"/>
  <c r="G111" i="16"/>
  <c r="G121" i="16"/>
  <c r="G52" i="16"/>
  <c r="G80" i="16"/>
  <c r="G71" i="16"/>
  <c r="G53" i="16"/>
  <c r="G69" i="16"/>
  <c r="G85" i="16"/>
  <c r="G50" i="16"/>
  <c r="G66" i="16"/>
  <c r="G82" i="16"/>
  <c r="G98" i="16"/>
  <c r="G51" i="16"/>
  <c r="G75" i="16"/>
  <c r="G99" i="16"/>
  <c r="G44" i="16"/>
  <c r="G76" i="16"/>
  <c r="G104" i="16"/>
  <c r="G59" i="16"/>
  <c r="G107" i="16"/>
  <c r="G33" i="16"/>
  <c r="G48" i="16"/>
  <c r="G84" i="16"/>
  <c r="G49" i="16"/>
  <c r="G65" i="16"/>
  <c r="G81" i="16"/>
  <c r="G97" i="16"/>
  <c r="G123" i="16"/>
  <c r="G46" i="16"/>
  <c r="G62" i="16"/>
  <c r="G78" i="16"/>
  <c r="G94" i="16"/>
  <c r="G114" i="16"/>
  <c r="G47" i="16"/>
  <c r="G67" i="16"/>
  <c r="G91" i="16"/>
  <c r="G115" i="16"/>
  <c r="G119" i="16"/>
  <c r="G36" i="16"/>
  <c r="G68" i="16"/>
  <c r="G96" i="16"/>
  <c r="G25" i="16"/>
  <c r="G27" i="16"/>
  <c r="G26" i="16"/>
  <c r="G24" i="16"/>
  <c r="G23" i="16"/>
  <c r="C3" i="1" l="1"/>
  <c r="C5" i="1"/>
</calcChain>
</file>

<file path=xl/sharedStrings.xml><?xml version="1.0" encoding="utf-8"?>
<sst xmlns="http://schemas.openxmlformats.org/spreadsheetml/2006/main" count="1283" uniqueCount="516">
  <si>
    <t>Sezione I: INFORMAZIONI DI CARATTERE GENERALE</t>
  </si>
  <si>
    <t>Profilo dirigente</t>
  </si>
  <si>
    <t>Ufficio</t>
  </si>
  <si>
    <t>SGPRES</t>
  </si>
  <si>
    <t>Uffici del Presidente</t>
  </si>
  <si>
    <t>Unità operativa speciale EXPO</t>
  </si>
  <si>
    <t>UPAG</t>
  </si>
  <si>
    <t>UCOG</t>
  </si>
  <si>
    <t>SGSEG</t>
  </si>
  <si>
    <t>Uffici del Segretario generale</t>
  </si>
  <si>
    <t>UGARE</t>
  </si>
  <si>
    <t>UESI</t>
  </si>
  <si>
    <t>Uffici Area Vigilanza</t>
  </si>
  <si>
    <t>UVMAC</t>
  </si>
  <si>
    <t>UVOT</t>
  </si>
  <si>
    <t>UVSOA</t>
  </si>
  <si>
    <t>UVLA</t>
  </si>
  <si>
    <t>UVSF</t>
  </si>
  <si>
    <t>USAN</t>
  </si>
  <si>
    <t>Uffici Area Regolazione</t>
  </si>
  <si>
    <t>URAC</t>
  </si>
  <si>
    <t>URCP</t>
  </si>
  <si>
    <t>Acronimo</t>
  </si>
  <si>
    <t>Competenze</t>
  </si>
  <si>
    <t>Segreteria e staff del Consiglio</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</si>
  <si>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</si>
  <si>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</si>
  <si>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</si>
  <si>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</si>
  <si>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</si>
  <si>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</si>
  <si>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</si>
  <si>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</si>
  <si>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</si>
  <si>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</si>
  <si>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</si>
  <si>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</si>
  <si>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</si>
  <si>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</si>
  <si>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</si>
  <si>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</si>
  <si>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</si>
  <si>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</si>
  <si>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Alto</t>
  </si>
  <si>
    <t>Bassa</t>
  </si>
  <si>
    <t>Molto bassa</t>
  </si>
  <si>
    <t>Media</t>
  </si>
  <si>
    <t>Alta</t>
  </si>
  <si>
    <t>nascondere</t>
  </si>
  <si>
    <t>Risultato</t>
  </si>
  <si>
    <t>Altissima</t>
  </si>
  <si>
    <t>Altissimo</t>
  </si>
  <si>
    <t xml:space="preserve">Alto </t>
  </si>
  <si>
    <t>Medio</t>
  </si>
  <si>
    <t>STVP</t>
  </si>
  <si>
    <t>Capo Segreteria e Segreteria del Presidente</t>
  </si>
  <si>
    <t>Affari legali e contenzioso</t>
  </si>
  <si>
    <t>Gare e logistica</t>
  </si>
  <si>
    <t>Esercizio sistemi informativi</t>
  </si>
  <si>
    <t>Risorse finanziarie</t>
  </si>
  <si>
    <t>URF</t>
  </si>
  <si>
    <t>Risorse umane e formazione</t>
  </si>
  <si>
    <t>URU</t>
  </si>
  <si>
    <t>Pianificazione e analisi flussi informativi e documentali</t>
  </si>
  <si>
    <t>UFID</t>
  </si>
  <si>
    <t>Precontenzioso e pareri</t>
  </si>
  <si>
    <t>Regolazione contratti pubblici</t>
  </si>
  <si>
    <t>Standardizzazione documenti di gara</t>
  </si>
  <si>
    <t>USDG</t>
  </si>
  <si>
    <t>Osservatorio dei contratti pubblici ed analisi economiche</t>
  </si>
  <si>
    <t>UOSA</t>
  </si>
  <si>
    <t>Rilevazione e monitoraggio prezzi di riferimento contratti pubblici</t>
  </si>
  <si>
    <t>USPEND</t>
  </si>
  <si>
    <t>Programmazione e Sviluppo delle Banca Dati, piattaforma digitale e Servizi IT</t>
  </si>
  <si>
    <t>UPSIT</t>
  </si>
  <si>
    <t>Qualificazione stazioni appaltanti</t>
  </si>
  <si>
    <t>USA</t>
  </si>
  <si>
    <t>Vigilanza sulle SOA</t>
  </si>
  <si>
    <t>Vigilanza e qualificazione operatori economici</t>
  </si>
  <si>
    <t>UVOE</t>
  </si>
  <si>
    <t>Vigilanza collaborativa e vigilanze speciali</t>
  </si>
  <si>
    <t>UVS</t>
  </si>
  <si>
    <t>Vigilanza lavori</t>
  </si>
  <si>
    <t>Vigilanza contratti di Partenariato Pubblico Privato</t>
  </si>
  <si>
    <t>UVPPP</t>
  </si>
  <si>
    <t>Vigilanza servizi e forniture</t>
  </si>
  <si>
    <t>Vigilanza centrali committenza concessioni di servizi</t>
  </si>
  <si>
    <t>UVCS</t>
  </si>
  <si>
    <t>Sanzioni contratti pubblici</t>
  </si>
  <si>
    <t>P.N.A. e Regolazione anticorruzione e trasparenza</t>
  </si>
  <si>
    <t>Vigilanza misure anticorruzione</t>
  </si>
  <si>
    <t>Vigilanza sugli obblighi di trasparenza</t>
  </si>
  <si>
    <t>Vigilanza sulla imparzialità dei funzionari pubblici</t>
  </si>
  <si>
    <t>UVIF</t>
  </si>
  <si>
    <t>Dirigente di staff al Presidente di I Fascia</t>
  </si>
  <si>
    <t>DIRSTAFFPRESIF</t>
  </si>
  <si>
    <t>Dirigente di staff al Presidente di II Fascia</t>
  </si>
  <si>
    <t>DIRSTAFFPRESIIF</t>
  </si>
  <si>
    <t>Staff - Studi, legislazione e Commissariamenti</t>
  </si>
  <si>
    <t>STAFFPRES</t>
  </si>
  <si>
    <t>Stampa e comunicazione</t>
  </si>
  <si>
    <t>COMUN</t>
  </si>
  <si>
    <t>UCONS</t>
  </si>
  <si>
    <t>Dirigenti in staff al Segretario generale</t>
  </si>
  <si>
    <t>DIRSTAFFSG</t>
  </si>
  <si>
    <t>Staff del Segretario generale</t>
  </si>
  <si>
    <t>STAFFSG</t>
  </si>
  <si>
    <t>Struttura tecnica permanente di valutazione delle performance</t>
  </si>
  <si>
    <t>Organo per i procedimenti disciplinari</t>
  </si>
  <si>
    <t>OPD</t>
  </si>
  <si>
    <t>Segreteria del Segretario generale</t>
  </si>
  <si>
    <t>Camera arbitrale</t>
  </si>
  <si>
    <t>ARBIT</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</si>
  <si>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</si>
  <si>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1. L’Ufficio “Affari legali e contenzioso” fornisce supporto giuridico alle strutture dell’Autorità. Assicura la gestione del contenzioso giurisdizionale mediante la predisposizione di memorie a supporto del patrocinio legale dell’Avvocatura dello Stato.</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</si>
  <si>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</si>
  <si>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</si>
  <si>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</si>
  <si>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</si>
  <si>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</si>
  <si>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r>
      <t>1.</t>
    </r>
    <r>
      <rPr>
        <sz val="7"/>
        <color theme="1"/>
        <rFont val="Times New Roman"/>
        <family val="1"/>
      </rPr>
      <t xml:space="preserve">      </t>
    </r>
    <r>
      <rPr>
        <sz val="12"/>
        <color theme="1"/>
        <rFont val="Garamond"/>
        <family val="1"/>
      </rPr>
      <t>L’Ufficio “</t>
    </r>
    <r>
      <rPr>
        <b/>
        <sz val="12"/>
        <color theme="1"/>
        <rFont val="Garamond"/>
        <family val="1"/>
      </rPr>
      <t>Precontenzioso e pareri</t>
    </r>
    <r>
      <rPr>
        <sz val="12"/>
        <color theme="1"/>
        <rFont val="Garamond"/>
        <family val="1"/>
      </rPr>
      <t>”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r>
  </si>
  <si>
    <r>
      <t>2.</t>
    </r>
    <r>
      <rPr>
        <sz val="7"/>
        <color theme="1"/>
        <rFont val="Times New Roman"/>
        <family val="1"/>
      </rPr>
      <t xml:space="preserve">      </t>
    </r>
    <r>
      <rPr>
        <sz val="12"/>
        <color theme="1"/>
        <rFont val="Garamond"/>
        <family val="1"/>
      </rPr>
      <t>L’Ufficio “</t>
    </r>
    <r>
      <rPr>
        <b/>
        <sz val="12"/>
        <color theme="1"/>
        <rFont val="Garamond"/>
        <family val="1"/>
      </rPr>
      <t>Regolazione contratti pubblici</t>
    </r>
    <r>
      <rPr>
        <sz val="12"/>
        <color theme="1"/>
        <rFont val="Garamond"/>
        <family val="1"/>
      </rPr>
      <t xml:space="preserve">”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r>
  </si>
  <si>
    <r>
      <t>3.</t>
    </r>
    <r>
      <rPr>
        <sz val="7"/>
        <color theme="1"/>
        <rFont val="Times New Roman"/>
        <family val="1"/>
      </rPr>
      <t xml:space="preserve">      </t>
    </r>
    <r>
      <rPr>
        <sz val="12"/>
        <color theme="1"/>
        <rFont val="Garamond"/>
        <family val="1"/>
      </rPr>
      <t>L’Ufficio “</t>
    </r>
    <r>
      <rPr>
        <b/>
        <sz val="12"/>
        <color theme="1"/>
        <rFont val="Garamond"/>
        <family val="1"/>
      </rPr>
      <t>Standardizzazione documenti di gara</t>
    </r>
    <r>
      <rPr>
        <sz val="12"/>
        <color theme="1"/>
        <rFont val="Garamond"/>
        <family val="1"/>
      </rPr>
      <t xml:space="preserve">” cura la predisposizione e l'aggiornamento dei bandi-tipo, capitolati-tipo, contratti-tipo nonché dei documenti contrattuali di gara </t>
    </r>
    <r>
      <rPr>
        <i/>
        <sz val="12"/>
        <color theme="1"/>
        <rFont val="Garamond"/>
        <family val="1"/>
      </rPr>
      <t>standard</t>
    </r>
    <r>
      <rPr>
        <sz val="12"/>
        <color theme="1"/>
        <rFont val="Garamond"/>
        <family val="1"/>
      </rPr>
      <t xml:space="preserve">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r>
  </si>
  <si>
    <r>
      <t>4.</t>
    </r>
    <r>
      <rPr>
        <sz val="7"/>
        <color theme="1"/>
        <rFont val="Times New Roman"/>
        <family val="1"/>
      </rPr>
      <t xml:space="preserve">      </t>
    </r>
    <r>
      <rPr>
        <sz val="12"/>
        <color theme="1"/>
        <rFont val="Garamond"/>
        <family val="1"/>
      </rPr>
      <t>L’Ufficio “</t>
    </r>
    <r>
      <rPr>
        <b/>
        <sz val="12"/>
        <color theme="1"/>
        <rFont val="Garamond"/>
        <family val="1"/>
      </rPr>
      <t>Osservatorio dei contratti pubblici ed analisi economiche</t>
    </r>
    <r>
      <rPr>
        <sz val="12"/>
        <color theme="1"/>
        <rFont val="Garamond"/>
        <family val="1"/>
      </rPr>
      <t xml:space="preserve">” svolge le attività finalizzate alla raccolta dei dati informativi concernenti i contratti pubblici e le società di ingegneria, il sistema di qualificazione, ivi compresi i C.E.L.; assicura il </t>
    </r>
    <r>
      <rPr>
        <i/>
        <sz val="12"/>
        <color theme="1"/>
        <rFont val="Garamond"/>
        <family val="1"/>
      </rPr>
      <t>data quality</t>
    </r>
    <r>
      <rPr>
        <sz val="12"/>
        <color theme="1"/>
        <rFont val="Garamond"/>
        <family val="1"/>
      </rPr>
      <t xml:space="preserve">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r>
  </si>
  <si>
    <r>
      <t>5.</t>
    </r>
    <r>
      <rPr>
        <sz val="7"/>
        <color theme="1"/>
        <rFont val="Times New Roman"/>
        <family val="1"/>
      </rPr>
      <t xml:space="preserve">      </t>
    </r>
    <r>
      <rPr>
        <sz val="12"/>
        <color theme="1"/>
        <rFont val="Garamond"/>
        <family val="1"/>
      </rPr>
      <t>L’Ufficio “</t>
    </r>
    <r>
      <rPr>
        <b/>
        <sz val="12"/>
        <color theme="1"/>
        <rFont val="Garamond"/>
        <family val="1"/>
      </rPr>
      <t>Rilevazione e monitoraggio prezzi di riferimento contratti pubblici”</t>
    </r>
    <r>
      <rPr>
        <sz val="12"/>
        <color theme="1"/>
        <rFont val="Garamond"/>
        <family val="1"/>
      </rPr>
      <t xml:space="preserve">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t>
    </r>
    <r>
      <rPr>
        <i/>
        <sz val="12"/>
        <color theme="1"/>
        <rFont val="Garamond"/>
        <family val="1"/>
      </rPr>
      <t>spending review</t>
    </r>
    <r>
      <rPr>
        <sz val="12"/>
        <color theme="1"/>
        <rFont val="Garamond"/>
        <family val="1"/>
      </rPr>
      <t xml:space="preserve"> nei contratti pubblici. Cura la gestione del protocollo di intesa con il MEF relativo alla </t>
    </r>
    <r>
      <rPr>
        <i/>
        <sz val="12"/>
        <color theme="1"/>
        <rFont val="Garamond"/>
        <family val="1"/>
      </rPr>
      <t>spending review</t>
    </r>
    <r>
      <rPr>
        <sz val="12"/>
        <color theme="1"/>
        <rFont val="Garamond"/>
        <family val="1"/>
      </rPr>
      <t>.</t>
    </r>
  </si>
  <si>
    <r>
      <t>6.</t>
    </r>
    <r>
      <rPr>
        <sz val="7"/>
        <color theme="1"/>
        <rFont val="Times New Roman"/>
        <family val="1"/>
      </rPr>
      <t xml:space="preserve">      </t>
    </r>
    <r>
      <rPr>
        <sz val="12"/>
        <color theme="1"/>
        <rFont val="Garamond"/>
        <family val="1"/>
      </rPr>
      <t>L’Ufficio “</t>
    </r>
    <r>
      <rPr>
        <b/>
        <sz val="12"/>
        <color theme="1"/>
        <rFont val="Garamond"/>
        <family val="1"/>
      </rPr>
      <t>Programmazione e sviluppo delle Banche dati, piattaforma digitale e Servizi IT</t>
    </r>
    <r>
      <rPr>
        <sz val="12"/>
        <color theme="1"/>
        <rFont val="Garamond"/>
        <family val="1"/>
      </rPr>
      <t xml:space="preserve">”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t>
    </r>
    <r>
      <rPr>
        <i/>
        <sz val="12"/>
        <color theme="1"/>
        <rFont val="Garamond"/>
        <family val="1"/>
      </rPr>
      <t>privacy</t>
    </r>
    <r>
      <rPr>
        <sz val="12"/>
        <color theme="1"/>
        <rFont val="Garamond"/>
        <family val="1"/>
      </rPr>
      <t xml:space="preserve">. Definisce gli </t>
    </r>
    <r>
      <rPr>
        <i/>
        <sz val="12"/>
        <color theme="1"/>
        <rFont val="Garamond"/>
        <family val="1"/>
      </rPr>
      <t>standard</t>
    </r>
    <r>
      <rPr>
        <sz val="12"/>
        <color theme="1"/>
        <rFont val="Garamond"/>
        <family val="1"/>
      </rPr>
      <t xml:space="preserve">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t>
    </r>
    <r>
      <rPr>
        <i/>
        <sz val="12"/>
        <color theme="1"/>
        <rFont val="Garamond"/>
        <family val="1"/>
      </rPr>
      <t>Open data</t>
    </r>
    <r>
      <rPr>
        <sz val="12"/>
        <color theme="1"/>
        <rFont val="Garamond"/>
        <family val="1"/>
      </rPr>
      <t>. Svolge le funzioni di Prog</t>
    </r>
    <r>
      <rPr>
        <i/>
        <sz val="12"/>
        <color theme="1"/>
        <rFont val="Garamond"/>
        <family val="1"/>
      </rPr>
      <t>ram e Project Management ICT</t>
    </r>
    <r>
      <rPr>
        <sz val="12"/>
        <color theme="1"/>
        <rFont val="Garamond"/>
        <family val="1"/>
      </rPr>
      <t xml:space="preserve">. Cura la progettazione, lo sviluppo e la gestione tecnica dei siti </t>
    </r>
    <r>
      <rPr>
        <i/>
        <sz val="12"/>
        <color theme="1"/>
        <rFont val="Garamond"/>
        <family val="1"/>
      </rPr>
      <t>web</t>
    </r>
    <r>
      <rPr>
        <sz val="12"/>
        <color theme="1"/>
        <rFont val="Garamond"/>
        <family val="1"/>
      </rPr>
      <t xml:space="preserve"> dell’ANAC.</t>
    </r>
  </si>
  <si>
    <r>
      <t>7.</t>
    </r>
    <r>
      <rPr>
        <sz val="7"/>
        <color theme="1"/>
        <rFont val="Times New Roman"/>
        <family val="1"/>
      </rPr>
      <t xml:space="preserve">      </t>
    </r>
    <r>
      <rPr>
        <sz val="12"/>
        <color theme="1"/>
        <rFont val="Garamond"/>
        <family val="1"/>
      </rPr>
      <t>L’Ufficio “</t>
    </r>
    <r>
      <rPr>
        <b/>
        <sz val="12"/>
        <color theme="1"/>
        <rFont val="Garamond"/>
        <family val="1"/>
      </rPr>
      <t>Qualificazione stazioni appaltanti</t>
    </r>
    <r>
      <rPr>
        <sz val="12"/>
        <color theme="1"/>
        <rFont val="Garamond"/>
        <family val="1"/>
      </rPr>
      <t xml:space="preserve">” gestisce il sistema di qualificazione delle stazioni appaltanti, l’albo dei commissari di gara e l'elenco delle amministrazioni aggiudicatrici e degli enti aggiudicatori che operano mediante affidamenti diretti nei confronti di proprie società </t>
    </r>
    <r>
      <rPr>
        <i/>
        <sz val="12"/>
        <color theme="1"/>
        <rFont val="Garamond"/>
        <family val="1"/>
      </rPr>
      <t>in house</t>
    </r>
    <r>
      <rPr>
        <sz val="12"/>
        <color theme="1"/>
        <rFont val="Garamond"/>
        <family val="1"/>
      </rPr>
      <t xml:space="preserve"> ai sensi dell’art. 192 del Codice dei contratti pubblici; cura l’accreditamento e la gestione dell’elenco dei soggetti aggregatori.</t>
    </r>
  </si>
  <si>
    <r>
      <t>8.</t>
    </r>
    <r>
      <rPr>
        <sz val="7"/>
        <color theme="1"/>
        <rFont val="Times New Roman"/>
        <family val="1"/>
      </rPr>
      <t xml:space="preserve">      </t>
    </r>
    <r>
      <rPr>
        <sz val="12"/>
        <color theme="1"/>
        <rFont val="Garamond"/>
        <family val="1"/>
      </rPr>
      <t>L’Ufficio “</t>
    </r>
    <r>
      <rPr>
        <b/>
        <sz val="12"/>
        <color theme="1"/>
        <rFont val="Garamond"/>
        <family val="1"/>
      </rPr>
      <t>Vigilanza sulle SOA</t>
    </r>
    <r>
      <rPr>
        <sz val="12"/>
        <color theme="1"/>
        <rFont val="Garamond"/>
        <family val="1"/>
      </rPr>
      <t xml:space="preserve">”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r>
  </si>
  <si>
    <r>
      <t>9.</t>
    </r>
    <r>
      <rPr>
        <sz val="7"/>
        <color theme="1"/>
        <rFont val="Times New Roman"/>
        <family val="1"/>
      </rPr>
      <t xml:space="preserve">      </t>
    </r>
    <r>
      <rPr>
        <sz val="12"/>
        <color theme="1"/>
        <rFont val="Garamond"/>
        <family val="1"/>
      </rPr>
      <t>L’Ufficio “</t>
    </r>
    <r>
      <rPr>
        <b/>
        <sz val="12"/>
        <color theme="1"/>
        <rFont val="Garamond"/>
        <family val="1"/>
      </rPr>
      <t>Vigilanza e qualificazione operatori economici</t>
    </r>
    <r>
      <rPr>
        <sz val="12"/>
        <color theme="1"/>
        <rFont val="Garamond"/>
        <family val="1"/>
      </rPr>
      <t xml:space="preserve">”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r>
  </si>
  <si>
    <r>
      <t>10.</t>
    </r>
    <r>
      <rPr>
        <sz val="7"/>
        <color theme="1"/>
        <rFont val="Times New Roman"/>
        <family val="1"/>
      </rPr>
      <t xml:space="preserve">  </t>
    </r>
    <r>
      <rPr>
        <sz val="12"/>
        <color theme="1"/>
        <rFont val="Garamond"/>
        <family val="1"/>
      </rPr>
      <t>L’Ufficio “</t>
    </r>
    <r>
      <rPr>
        <b/>
        <sz val="12"/>
        <color theme="1"/>
        <rFont val="Garamond"/>
        <family val="1"/>
      </rPr>
      <t>Vigilanza collaborativa e vigilanze speciali</t>
    </r>
    <r>
      <rPr>
        <sz val="12"/>
        <color theme="1"/>
        <rFont val="Garamond"/>
        <family val="1"/>
      </rPr>
      <t>”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r>
  </si>
  <si>
    <r>
      <t>11.</t>
    </r>
    <r>
      <rPr>
        <sz val="7"/>
        <color theme="1"/>
        <rFont val="Times New Roman"/>
        <family val="1"/>
      </rPr>
      <t xml:space="preserve">  </t>
    </r>
    <r>
      <rPr>
        <sz val="12"/>
        <color theme="1"/>
        <rFont val="Garamond"/>
        <family val="1"/>
      </rPr>
      <t>L’Ufficio “</t>
    </r>
    <r>
      <rPr>
        <b/>
        <sz val="12"/>
        <color theme="1"/>
        <rFont val="Garamond"/>
        <family val="1"/>
      </rPr>
      <t>Vigilanza lavori pubblici</t>
    </r>
    <r>
      <rPr>
        <sz val="12"/>
        <color theme="1"/>
        <rFont val="Garamond"/>
        <family val="1"/>
      </rPr>
      <t>”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</si>
  <si>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12.</t>
    </r>
    <r>
      <rPr>
        <sz val="7"/>
        <color theme="1"/>
        <rFont val="Times New Roman"/>
        <family val="1"/>
      </rPr>
      <t xml:space="preserve">  </t>
    </r>
    <r>
      <rPr>
        <sz val="12"/>
        <color theme="1"/>
        <rFont val="Garamond"/>
        <family val="1"/>
      </rPr>
      <t>L’Ufficio “</t>
    </r>
    <r>
      <rPr>
        <b/>
        <sz val="12"/>
        <color theme="1"/>
        <rFont val="Garamond"/>
        <family val="1"/>
      </rPr>
      <t>Vigilanza sui contratti di partenariato pubblico privato</t>
    </r>
    <r>
      <rPr>
        <sz val="12"/>
        <color theme="1"/>
        <rFont val="Garamond"/>
        <family val="1"/>
      </rPr>
      <t>”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</si>
  <si>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13.</t>
    </r>
    <r>
      <rPr>
        <sz val="7"/>
        <color theme="1"/>
        <rFont val="Times New Roman"/>
        <family val="1"/>
      </rPr>
      <t xml:space="preserve">  </t>
    </r>
    <r>
      <rPr>
        <sz val="12"/>
        <color theme="1"/>
        <rFont val="Garamond"/>
        <family val="1"/>
      </rPr>
      <t>L’Ufficio “</t>
    </r>
    <r>
      <rPr>
        <b/>
        <sz val="12"/>
        <color theme="1"/>
        <rFont val="Garamond"/>
        <family val="1"/>
      </rPr>
      <t>Vigilanza servizi e forniture</t>
    </r>
    <r>
      <rPr>
        <sz val="12"/>
        <color theme="1"/>
        <rFont val="Garamond"/>
        <family val="1"/>
      </rPr>
      <t>”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</si>
  <si>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14.</t>
    </r>
    <r>
      <rPr>
        <sz val="7"/>
        <color theme="1"/>
        <rFont val="Times New Roman"/>
        <family val="1"/>
      </rPr>
      <t xml:space="preserve">  </t>
    </r>
    <r>
      <rPr>
        <sz val="12"/>
        <color theme="1"/>
        <rFont val="Garamond"/>
        <family val="1"/>
      </rPr>
      <t>L’Ufficio “</t>
    </r>
    <r>
      <rPr>
        <b/>
        <sz val="12"/>
        <color theme="1"/>
        <rFont val="Garamond"/>
        <family val="1"/>
      </rPr>
      <t>Vigilanza centrali committenza e concessioni di servizi</t>
    </r>
    <r>
      <rPr>
        <sz val="12"/>
        <color theme="1"/>
        <rFont val="Garamond"/>
        <family val="1"/>
      </rPr>
      <t xml:space="preserve">” vigila sui contratti affidati dalle centrali di committenza e dai soggetti aggregatori; vigila sull’affidamento delle concessioni di servizi, nonché sulle attività dei concessionari; vigila sugli affidamenti nell'ambito dei servizi pubblici locali, delle società partecipate ed </t>
    </r>
    <r>
      <rPr>
        <i/>
        <sz val="12"/>
        <color theme="1"/>
        <rFont val="Garamond"/>
        <family val="1"/>
      </rPr>
      <t>in house</t>
    </r>
    <r>
      <rPr>
        <sz val="12"/>
        <color theme="1"/>
        <rFont val="Garamond"/>
        <family val="1"/>
      </rPr>
      <t>.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</si>
  <si>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15.</t>
    </r>
    <r>
      <rPr>
        <sz val="7"/>
        <color theme="1"/>
        <rFont val="Times New Roman"/>
        <family val="1"/>
      </rPr>
      <t xml:space="preserve">  </t>
    </r>
    <r>
      <rPr>
        <sz val="12"/>
        <color theme="1"/>
        <rFont val="Garamond"/>
        <family val="1"/>
      </rPr>
      <t>L’Ufficio “</t>
    </r>
    <r>
      <rPr>
        <b/>
        <sz val="12"/>
        <color theme="1"/>
        <rFont val="Garamond"/>
        <family val="1"/>
      </rPr>
      <t>Sanzioni contratti pubblici”</t>
    </r>
    <r>
      <rPr>
        <sz val="12"/>
        <color theme="1"/>
        <rFont val="Garamond"/>
        <family val="1"/>
      </rPr>
      <t xml:space="preserve">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r>
  </si>
  <si>
    <r>
      <t>16.</t>
    </r>
    <r>
      <rPr>
        <sz val="7"/>
        <color theme="1"/>
        <rFont val="Times New Roman"/>
        <family val="1"/>
      </rPr>
      <t xml:space="preserve">  </t>
    </r>
    <r>
      <rPr>
        <sz val="12"/>
        <color theme="1"/>
        <rFont val="Garamond"/>
        <family val="1"/>
      </rPr>
      <t>L’Ufficio “</t>
    </r>
    <r>
      <rPr>
        <b/>
        <sz val="12"/>
        <color theme="1"/>
        <rFont val="Garamond"/>
        <family val="1"/>
      </rPr>
      <t>PNA e regolazione anticorruzione e trasparenza</t>
    </r>
    <r>
      <rPr>
        <sz val="12"/>
        <color theme="1"/>
        <rFont val="Garamond"/>
        <family val="1"/>
      </rPr>
      <t xml:space="preserve">”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r>
  </si>
  <si>
    <r>
      <t>17.</t>
    </r>
    <r>
      <rPr>
        <sz val="7"/>
        <color theme="1"/>
        <rFont val="Times New Roman"/>
        <family val="1"/>
      </rPr>
      <t xml:space="preserve">  </t>
    </r>
    <r>
      <rPr>
        <sz val="12"/>
        <color theme="1"/>
        <rFont val="Garamond"/>
        <family val="1"/>
      </rPr>
      <t>L’Ufficio “</t>
    </r>
    <r>
      <rPr>
        <b/>
        <sz val="12"/>
        <color theme="1"/>
        <rFont val="Garamond"/>
        <family val="1"/>
      </rPr>
      <t xml:space="preserve">Vigilanza misure anticorruzione” </t>
    </r>
    <r>
      <rPr>
        <sz val="12"/>
        <color theme="1"/>
        <rFont val="Garamond"/>
        <family val="1"/>
      </rPr>
      <t>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r>
  </si>
  <si>
    <r>
      <t>18.</t>
    </r>
    <r>
      <rPr>
        <sz val="7"/>
        <color theme="1"/>
        <rFont val="Times New Roman"/>
        <family val="1"/>
      </rPr>
      <t xml:space="preserve">  </t>
    </r>
    <r>
      <rPr>
        <sz val="12"/>
        <color theme="1"/>
        <rFont val="Garamond"/>
        <family val="1"/>
      </rPr>
      <t>L’Ufficio “</t>
    </r>
    <r>
      <rPr>
        <b/>
        <sz val="12"/>
        <color theme="1"/>
        <rFont val="Garamond"/>
        <family val="1"/>
      </rPr>
      <t>Vigilanza sugli obblighi di trasparenza</t>
    </r>
    <r>
      <rPr>
        <sz val="12"/>
        <color theme="1"/>
        <rFont val="Garamond"/>
        <family val="1"/>
      </rPr>
      <t>” svolge - d'ufficio o su segnalazione - la vigilanza in materia di trasparenza. Procede, se necessario, all’irrogazione delle sanzioni amministrative in caso di violazioni sull'esatto adempimento degli obblighi di pubblicazione e rispetto della normativa in materia di trasparenza.</t>
    </r>
  </si>
  <si>
    <r>
      <t>19.</t>
    </r>
    <r>
      <rPr>
        <sz val="7"/>
        <color theme="1"/>
        <rFont val="Times New Roman"/>
        <family val="1"/>
      </rPr>
      <t xml:space="preserve">  </t>
    </r>
    <r>
      <rPr>
        <sz val="12"/>
        <color theme="1"/>
        <rFont val="Garamond"/>
        <family val="1"/>
      </rPr>
      <t>L’Ufficio “</t>
    </r>
    <r>
      <rPr>
        <b/>
        <sz val="12"/>
        <color theme="1"/>
        <rFont val="Garamond"/>
        <family val="1"/>
      </rPr>
      <t>Vigilanza sulla imparzialità dei funzionari pubblici</t>
    </r>
    <r>
      <rPr>
        <sz val="12"/>
        <color theme="1"/>
        <rFont val="Garamond"/>
        <family val="1"/>
      </rPr>
      <t xml:space="preserve">” svolge, d'ufficio o su segnalazione, la vigilanza sull’incompatibilità e inconferibilità degli incarichi pubblici, nonché sul rispetto dei codici di comportamento sia su iniziativa dell’ufficio, sia su segnalazione.  Gestisce le segnalazione dei </t>
    </r>
    <r>
      <rPr>
        <i/>
        <sz val="12"/>
        <color theme="1"/>
        <rFont val="Garamond"/>
        <family val="1"/>
      </rPr>
      <t>whistleblowers</t>
    </r>
    <r>
      <rPr>
        <sz val="12"/>
        <color theme="1"/>
        <rFont val="Garamond"/>
        <family val="1"/>
      </rPr>
      <t>. Provvede all’irrogazione di sanzioni amministrative nel caso in cui il soggetto obbligato ometta l'adozione dei codici di comportamento.</t>
    </r>
  </si>
  <si>
    <r>
      <t>1.</t>
    </r>
    <r>
      <rPr>
        <sz val="7"/>
        <color theme="1"/>
        <rFont val="Times New Roman"/>
        <family val="1"/>
      </rPr>
      <t xml:space="preserve">      </t>
    </r>
    <r>
      <rPr>
        <sz val="12"/>
        <color theme="1"/>
        <rFont val="Garamond"/>
        <family val="1"/>
      </rPr>
      <t xml:space="preserve">Lo </t>
    </r>
    <r>
      <rPr>
        <i/>
        <sz val="12"/>
        <color theme="1"/>
        <rFont val="Garamond"/>
        <family val="1"/>
      </rPr>
      <t>staff</t>
    </r>
    <r>
      <rPr>
        <sz val="12"/>
        <color theme="1"/>
        <rFont val="Garamond"/>
        <family val="1"/>
      </rPr>
      <t xml:space="preserve">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r>
  </si>
  <si>
    <r>
      <t>1.</t>
    </r>
    <r>
      <rPr>
        <sz val="7"/>
        <color theme="1"/>
        <rFont val="Times New Roman"/>
        <family val="1"/>
      </rPr>
      <t xml:space="preserve">      </t>
    </r>
    <r>
      <rPr>
        <sz val="12"/>
        <color theme="1"/>
        <rFont val="Garamond"/>
        <family val="1"/>
      </rPr>
      <t xml:space="preserve">L’unità organizzativa denominata “Stampa e comunicazione” supporta il Portavoce nelle funzioni di competenza. In particolare, l’Unità provvede:   alla gestione </t>
    </r>
    <r>
      <rPr>
        <sz val="10"/>
        <color theme="1"/>
        <rFont val="Times New Roman"/>
        <family val="1"/>
      </rPr>
      <t xml:space="preserve"> </t>
    </r>
    <r>
      <rPr>
        <sz val="12"/>
        <color theme="1"/>
        <rFont val="Garamond"/>
        <family val="1"/>
      </rPr>
      <t>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r>
  </si>
  <si>
    <t>UOS</t>
  </si>
  <si>
    <r>
      <t>1.</t>
    </r>
    <r>
      <rPr>
        <sz val="7"/>
        <color theme="1"/>
        <rFont val="Times New Roman"/>
        <family val="1"/>
      </rPr>
      <t xml:space="preserve">      </t>
    </r>
    <r>
      <rPr>
        <sz val="12"/>
        <color theme="1"/>
        <rFont val="Garamond"/>
        <family val="1"/>
      </rPr>
      <t>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r>
  </si>
  <si>
    <r>
      <t>1.</t>
    </r>
    <r>
      <rPr>
        <sz val="7"/>
        <color theme="1"/>
        <rFont val="Times New Roman"/>
        <family val="1"/>
      </rPr>
      <t xml:space="preserve">      </t>
    </r>
    <r>
      <rPr>
        <sz val="12"/>
        <color theme="1"/>
        <rFont val="Garamond"/>
        <family val="1"/>
      </rPr>
      <t xml:space="preserve">La “Segreteria e </t>
    </r>
    <r>
      <rPr>
        <i/>
        <sz val="12"/>
        <color theme="1"/>
        <rFont val="Garamond"/>
        <family val="1"/>
      </rPr>
      <t>Staff</t>
    </r>
    <r>
      <rPr>
        <sz val="12"/>
        <color theme="1"/>
        <rFont val="Garamond"/>
        <family val="1"/>
      </rPr>
      <t xml:space="preserve">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r>
  </si>
  <si>
    <r>
      <t xml:space="preserve">Lo </t>
    </r>
    <r>
      <rPr>
        <i/>
        <sz val="12"/>
        <color theme="1"/>
        <rFont val="Garamond"/>
        <family val="1"/>
      </rPr>
      <t>staff</t>
    </r>
    <r>
      <rPr>
        <sz val="12"/>
        <color theme="1"/>
        <rFont val="Garamond"/>
        <family val="1"/>
      </rPr>
      <t xml:space="preserve">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r>
  </si>
  <si>
    <r>
      <t>1.</t>
    </r>
    <r>
      <rPr>
        <sz val="7"/>
        <color theme="1"/>
        <rFont val="Times New Roman"/>
        <family val="1"/>
      </rPr>
      <t xml:space="preserve">      </t>
    </r>
    <r>
      <rPr>
        <sz val="12"/>
        <color theme="1"/>
        <rFont val="Garamond"/>
        <family val="1"/>
      </rPr>
      <t>La Segreteria si occupa della gestione dell’agenda e dei flussi informativi interni ed esterni e provvede al coordinamento degli impegni ed alla predisposizione di quanto occorra per i suoi interventi istituzionali. Cura il funzionamento della biblioteca.</t>
    </r>
  </si>
  <si>
    <r>
      <t>1.</t>
    </r>
    <r>
      <rPr>
        <sz val="7"/>
        <color theme="1"/>
        <rFont val="Times New Roman"/>
        <family val="1"/>
      </rPr>
      <t xml:space="preserve">      </t>
    </r>
    <r>
      <rPr>
        <sz val="12"/>
        <color theme="1"/>
        <rFont val="Garamond"/>
        <family val="1"/>
      </rPr>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r>
  </si>
  <si>
    <r>
      <t>1.</t>
    </r>
    <r>
      <rPr>
        <sz val="7"/>
        <color theme="1"/>
        <rFont val="Times New Roman"/>
        <family val="1"/>
      </rPr>
      <t xml:space="preserve">      </t>
    </r>
    <r>
      <rPr>
        <sz val="12"/>
        <color theme="1"/>
        <rFont val="Garamond"/>
        <family val="1"/>
      </rPr>
      <t>La “Struttura tecnica permanente di valutazione delle performance” assicura il necessario supporto all’OIV, nell’elaborazione dei piani gestionali e delle performance, quale “interfaccia tecnica</t>
    </r>
    <r>
      <rPr>
        <sz val="12"/>
        <color theme="1"/>
        <rFont val="Times New Roman"/>
        <family val="1"/>
      </rPr>
      <t>‟</t>
    </r>
    <r>
      <rPr>
        <sz val="12"/>
        <color theme="1"/>
        <rFont val="Garamond"/>
        <family val="1"/>
      </rPr>
      <t xml:space="preserve"> tra l’Organismo di valutazione e i dirigenti. Supporta il Segretario generale, nell’aggiornamento del Sistema di misurazione e valutazione della performance e l’OIV, nella fase di monitoraggio e audit sul suo corretto funzionamento.</t>
    </r>
  </si>
  <si>
    <r>
      <t>1.</t>
    </r>
    <r>
      <rPr>
        <sz val="7"/>
        <color theme="1"/>
        <rFont val="Times New Roman"/>
        <family val="1"/>
      </rPr>
      <t xml:space="preserve">      </t>
    </r>
    <r>
      <rPr>
        <sz val="12"/>
        <color theme="1"/>
        <rFont val="Garamond"/>
        <family val="1"/>
      </rPr>
      <t>Presso il Segretario Generale opera un organo collegiale, diretto dallo stesso, che ai sensi dell’art. 55-bis del d.lgs. n. 165/2001 è competente per i procedimenti disciplinari.</t>
    </r>
  </si>
  <si>
    <r>
      <t>1.</t>
    </r>
    <r>
      <rPr>
        <sz val="7"/>
        <color theme="1"/>
        <rFont val="Times New Roman"/>
        <family val="1"/>
      </rPr>
      <t xml:space="preserve">    </t>
    </r>
    <r>
      <rPr>
        <sz val="12"/>
        <color theme="1"/>
        <rFont val="Garamond"/>
        <family val="1"/>
      </rPr>
      <t>La Camera arbitrale cura annualmente la rilevazione dei dati emergenti dal contenzioso in materia di contratti pubblici e li trasmette all'Autorità e alla cabina di regia di cui all’art. 212 del dlgs. 18 aprile 2016, n. 50.</t>
    </r>
  </si>
  <si>
    <r>
      <t>1.</t>
    </r>
    <r>
      <rPr>
        <sz val="7"/>
        <color theme="1"/>
        <rFont val="Times New Roman"/>
        <family val="1"/>
      </rPr>
      <t xml:space="preserve">      </t>
    </r>
    <r>
      <rPr>
        <sz val="12"/>
        <color theme="1"/>
        <rFont val="Garamond"/>
        <family val="1"/>
      </rPr>
      <t xml:space="preserve">I dirigenti con incarico di </t>
    </r>
    <r>
      <rPr>
        <i/>
        <sz val="12"/>
        <color theme="1"/>
        <rFont val="Garamond"/>
        <family val="1"/>
      </rPr>
      <t>staff</t>
    </r>
    <r>
      <rPr>
        <sz val="12"/>
        <color theme="1"/>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</si>
  <si>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DINI FEDERICO</t>
  </si>
  <si>
    <t>SARDELLA ELISA</t>
  </si>
  <si>
    <t>COLANDREA ANTONELLO</t>
  </si>
  <si>
    <t>VARGIU FRANCESCO</t>
  </si>
  <si>
    <t>CECCARELLI STEFANO</t>
  </si>
  <si>
    <t>DE TULLIO MARIA VELINKA</t>
  </si>
  <si>
    <t>BONETTI VINCENZO</t>
  </si>
  <si>
    <t>CHIMENTI MARIA LUISA</t>
  </si>
  <si>
    <t>CUCCHIARELLI ALBERTO</t>
  </si>
  <si>
    <t>CANDIA ADOLFO</t>
  </si>
  <si>
    <t>CIMINO ADRIANA</t>
  </si>
  <si>
    <t>SBICCA FABRIZIO</t>
  </si>
  <si>
    <t>FULIGNI STEFANO</t>
  </si>
  <si>
    <t>ZAINO ALBERTO</t>
  </si>
  <si>
    <t>TUNNO ALOISIO ANNA</t>
  </si>
  <si>
    <t>TRAVAGLINO VINCENZO</t>
  </si>
  <si>
    <t>ROMANO FILIPPO</t>
  </si>
  <si>
    <t>PIERDOMINICI ALESSANDRO</t>
  </si>
  <si>
    <t>MICONI LEONARDO</t>
  </si>
  <si>
    <t>CICCONE MAURIZIO</t>
  </si>
  <si>
    <t xml:space="preserve">REALE UMBERTO </t>
  </si>
  <si>
    <t>ANNUVOLO AMALIA</t>
  </si>
  <si>
    <t>MIDENA ELISABETTA</t>
  </si>
  <si>
    <t>TORCHIO NICOLETTA</t>
  </si>
  <si>
    <t xml:space="preserve">MORGANTE TIZIANA </t>
  </si>
  <si>
    <t>GRASSINI MARIA</t>
  </si>
  <si>
    <t>IVAGNES MAURIZIO</t>
  </si>
  <si>
    <t>LATAGLIATA MIRTA</t>
  </si>
  <si>
    <t>RENZI/PONZONE</t>
  </si>
  <si>
    <t>Esame e valutazione delle offerte formative</t>
  </si>
  <si>
    <t>Registrazione-rilevazione delle presenze agli eventi per l’ottenimento di crediti formativi professionali (CFP) agli iscritti</t>
  </si>
  <si>
    <t xml:space="preserve">Riconoscimento crediti FPC                                             </t>
  </si>
  <si>
    <t>Provvedimenti d' urgenza del Presidente</t>
  </si>
  <si>
    <t>Area di rischio A: Acquisizione e gestione del personale</t>
  </si>
  <si>
    <t>identificazione del fabbisogno</t>
  </si>
  <si>
    <t>abuso nella reale identificazione del fabbisogno teso a favorire l'attivazione di collaborazioni esterne specifiche</t>
  </si>
  <si>
    <t>predisposizione bando di concorso</t>
  </si>
  <si>
    <t>previsione di requisiti di accesso personalizzati ed insufficienza di meccanismi oggettivi e trasparenti allo scopo di reclutare candidati particolari</t>
  </si>
  <si>
    <t>composizione della commissione di concorso</t>
  </si>
  <si>
    <t>composizione della commissione di concorso orientata irregolarmente al reclutamento di candidati particolari</t>
  </si>
  <si>
    <t>esame domande di partecipazione concorso pubblico e procedura di ammissione dei candidati</t>
  </si>
  <si>
    <t>valutazione e selezione dei candidati</t>
  </si>
  <si>
    <t>inosservanza delle regole di imparzialità nella valutazione e selezione dei candidati</t>
  </si>
  <si>
    <t>A 1.2
Trasferimenti, comandi e distacchi di personale</t>
  </si>
  <si>
    <t>Individuazione requisiti e valutazione delle necessità</t>
  </si>
  <si>
    <t>applicazione procedure di mobilità</t>
  </si>
  <si>
    <t>abusi nelle verifiche finalizzati a favorire determinati soggetti pubblici</t>
  </si>
  <si>
    <t>verifica rimborsi da altri Enti per personale in comando o distacco</t>
  </si>
  <si>
    <t>A1.4 Progressione economica carriere</t>
  </si>
  <si>
    <t>Individuazione delle categorie economiche interessate dall'evento</t>
  </si>
  <si>
    <t>previsione di ruoli e competenze non rispondenti alle effettive necessità ed alle disposizioni normative allo scopo di favorire candidati e categorie particolari</t>
  </si>
  <si>
    <t>Individuazione dei requisiti soggettivi per la progressione</t>
  </si>
  <si>
    <t>A 1.5 Trattamento economico accessorio del dipendente</t>
  </si>
  <si>
    <t>Attribuzione valutazioni finali conferite dal dirigente</t>
  </si>
  <si>
    <t>Attribuzione di indennità accessorie al dipendente</t>
  </si>
  <si>
    <t>individuazione del soggetto affidatario</t>
  </si>
  <si>
    <t>verifica nella fase esecutiva e conclusiva del contratto</t>
  </si>
  <si>
    <t>Individuazione del reale fabbisogno e definizione tipo di incarico</t>
  </si>
  <si>
    <t>inosservanza delle regole procedurali finalizzata al reclutamento di candidati particolari</t>
  </si>
  <si>
    <t>valutazione non imparziale degli effettivi fabbisogni</t>
  </si>
  <si>
    <t>irregolare istruttoria al fine di favorire determinati soggetti</t>
  </si>
  <si>
    <t>definizione di caratteristiche e requisiti particolari nel bando, finalizzati a favorire determinati soggetti</t>
  </si>
  <si>
    <t>Area di rischio B: Contratti pubblici</t>
  </si>
  <si>
    <t>Area di rischio C: Provvedimenti ampliativi della sfera giuridica dei destinatari privi di effetto economico diretto e immediato per il destinatario</t>
  </si>
  <si>
    <t>C 1.1 Provvedimenti disciplinari a carico degli iscritti</t>
  </si>
  <si>
    <t>Ricezione esposto da parte di terzi</t>
  </si>
  <si>
    <t>C 1.2 Iscrizione, trasferimento e cancellazione Albo ed Elenco Speciale</t>
  </si>
  <si>
    <t>C 1.3 Rilascio di certificati e attestazioni relativi agli iscritti o tirocinanti</t>
  </si>
  <si>
    <t xml:space="preserve">C 1.4 Iscrizione, trasferimento e cancellazione Registro del Tirocinio </t>
  </si>
  <si>
    <t>Verifica dello svolgimento del tirocinio o iscrizione all'Albo e rilascio di certificati e attestazioni</t>
  </si>
  <si>
    <t>Trasmissione, per competenza, esposto al Consiglio di Disciplina</t>
  </si>
  <si>
    <t>Istruttoria da parte del relatore</t>
  </si>
  <si>
    <t>Comunicazione decisione all'interessato e ai destinatari ex lege</t>
  </si>
  <si>
    <t>Istanza di iscrizione da parte dell'interssato</t>
  </si>
  <si>
    <t>Decisione del Consiglio Disciplina</t>
  </si>
  <si>
    <t>Mancata o volontaria omissione di raccolta di esposti o segnalazioni al fine di agevolare soggetti terzi</t>
  </si>
  <si>
    <t>Tardività nella trasmissione con prescrizione/decadenza del procedimento disciplinare</t>
  </si>
  <si>
    <t xml:space="preserve">Mancata o volontaria omissione di consegna atti/documenti al fine di agevolare soggetti terzi
</t>
  </si>
  <si>
    <t>valutazione non imparziale</t>
  </si>
  <si>
    <t>Istruttoria da parte della Segreteria dell'Ordine</t>
  </si>
  <si>
    <t>Iscrizione all'Albo da parte del Consiglio dell'Ordine</t>
  </si>
  <si>
    <t>Inosservanza delle regole a garanzia della trasparenza e della imparzialità</t>
  </si>
  <si>
    <t xml:space="preserve">Comunicazione all'interessato </t>
  </si>
  <si>
    <t>Trasferimento da parte del Consiglio dell'Ordine</t>
  </si>
  <si>
    <t>Cancellazione all'Albo da parte del Consiglio dell'Ordine</t>
  </si>
  <si>
    <t xml:space="preserve">Istanza di cancellazione da parte dell'interssato </t>
  </si>
  <si>
    <t xml:space="preserve">Omesso controllo, violazione delle norme vigenti o “corsie preferenziali” nella trattazione delle pratiche </t>
  </si>
  <si>
    <t>Emissione parere da parte della Commissione Parcelle</t>
  </si>
  <si>
    <t>Adozione provvedimento da parte del Consiglio dell'Ordine</t>
  </si>
  <si>
    <t>Accertamento sussistenza causa di incompatibilità</t>
  </si>
  <si>
    <t>Richiesta chiarimenti e/o documenti probatori all'interessato</t>
  </si>
  <si>
    <t>Valutazione dei documenti acquisiti</t>
  </si>
  <si>
    <t>Verbale della Commissione Incompatibilità sul procedimento trattato</t>
  </si>
  <si>
    <t xml:space="preserve">Provvedimento del Consiglio dell'Ordine </t>
  </si>
  <si>
    <t>Area di rischio D: Provvedimenti ampliativi della sfera giuridica dei destinatari con effetto economico diretto e immediato per il destinatario</t>
  </si>
  <si>
    <t>D 1.2 Gestione e recupero crediti</t>
  </si>
  <si>
    <t>Liquidazione indennità non dovute</t>
  </si>
  <si>
    <t>D 1.1 Pagamenti</t>
  </si>
  <si>
    <t>Verifica regolare esecuzione della prestazione o consegna del bene</t>
  </si>
  <si>
    <t>emissione del mandato di pagamanto</t>
  </si>
  <si>
    <t>Omessa verifica dei presupposti per il pagamento al fine di agevolare particolari soggetti</t>
  </si>
  <si>
    <t>Iscrizione a ruolo della somma</t>
  </si>
  <si>
    <t>Istanza di trasferimento da parte dell'interssato</t>
  </si>
  <si>
    <t>Richiesta di rimborso spese</t>
  </si>
  <si>
    <t>Verifica correttezza e completezza (pezze giustificative) della documentazione presentata</t>
  </si>
  <si>
    <t>Richiesta di erogazione contributo</t>
  </si>
  <si>
    <t>Verifica presupposti per il riconoscimento del contributo</t>
  </si>
  <si>
    <t>Riconoscimento contributo</t>
  </si>
  <si>
    <t>Trasmissione di pezze giustificative a dimosrazione delle spese sostenute</t>
  </si>
  <si>
    <t>Emissione del mandato di pagamanto</t>
  </si>
  <si>
    <t>Emissione del mandato di pagamento</t>
  </si>
  <si>
    <t>Area di rischio F: Pareri di congruità</t>
  </si>
  <si>
    <t>C 1.5 Verifica cause di incompatibilità iscritti</t>
  </si>
  <si>
    <t>F 1.1 Pareri in materia di onorari</t>
  </si>
  <si>
    <t>Area di rischio E: Formazione professionale continua</t>
  </si>
  <si>
    <t>E 1.1 Formazione professionale continua</t>
  </si>
  <si>
    <t>Accredito eventi formativi da parte del Consiglio dell'Ordine</t>
  </si>
  <si>
    <t>Area di rischio M: Controlli, verifiche e vigilanza</t>
  </si>
  <si>
    <t>M 1.1 Vigilanza sugli “enti terzi” autorizzati all’erogazione della formazione ai sensi dell’art. 7, co. 2, d.p.r. 137 del 2012, dagli ordini e collegi territoriali</t>
  </si>
  <si>
    <t>Trasmissione programma dell'evento formativo</t>
  </si>
  <si>
    <t>Verifica  assolvimento obbligo</t>
  </si>
  <si>
    <t>Trasmissione fascicolo al Consiglio di Disciplina</t>
  </si>
  <si>
    <t>Omessa verifica al fine di agevolare particolari soggetti</t>
  </si>
  <si>
    <t>Esame documentazione agli atti e/o verifica all'evento</t>
  </si>
  <si>
    <t xml:space="preserve">B 1.1  Programmazione </t>
  </si>
  <si>
    <t>processi di analisi e definizione dei fabbisogni</t>
  </si>
  <si>
    <t xml:space="preserve">B 1.2 Progettazione della gara </t>
  </si>
  <si>
    <t>consultazioni preliminari di mercato per la definizione delle specifiche tecniche</t>
  </si>
  <si>
    <t>nomina del responsabile del procedimento</t>
  </si>
  <si>
    <t>individuazione dello strumento/istituto per l’affidamento</t>
  </si>
  <si>
    <t>determinazione dell’importo del contratto</t>
  </si>
  <si>
    <t>predisposizione di atti e documenti di gara incluso il capitolato</t>
  </si>
  <si>
    <t xml:space="preserve">B 1.3 Selezione del contraente </t>
  </si>
  <si>
    <t>pubblicazione del bando e gestione delle informazioni complementari</t>
  </si>
  <si>
    <t>fissazione dei termini per la ricezione delle offerte</t>
  </si>
  <si>
    <t xml:space="preserve"> trattamento e custodia della documentazione di gara</t>
  </si>
  <si>
    <t>gestione delle sedute di gara</t>
  </si>
  <si>
    <t xml:space="preserve"> verifica dei requisiti di partecipazione</t>
  </si>
  <si>
    <t>aggiudicazione provvisoria</t>
  </si>
  <si>
    <t xml:space="preserve"> valutazione delle offerte e la verifica di anomalia dell’offerte</t>
  </si>
  <si>
    <t>annullamento della gara</t>
  </si>
  <si>
    <t xml:space="preserve">B 1.4 Verifica dell’aggiudicazione e stipula del contratto </t>
  </si>
  <si>
    <t>verifica dei requisiti ai fini della stipula del contratto</t>
  </si>
  <si>
    <t>effettuazione delle comunicazioni riguardanti i mancati inviti, le esclusioni e le aggiudicazion</t>
  </si>
  <si>
    <t>formalizzazione dell’aggiudicazione definitiva</t>
  </si>
  <si>
    <t>stipula del contratto</t>
  </si>
  <si>
    <t xml:space="preserve">B 1.5 Esecuzione del contratto </t>
  </si>
  <si>
    <t>effettuazione di pagamenti in corso di esecuzione</t>
  </si>
  <si>
    <t xml:space="preserve">L’insufficiente attenzione alla fase di programmazione o un utilizzo improprio degli strumenti di intervento dei privati nella programmazione costituiscono una delle principali cause dell’uso distorto delle procedure che può condurre a fenomeni corruttivi. 
Il ritardo o la mancata approvazione degli strumenti di programmazione, l’eccessivo ricorso a procedure di urgenza o a proroghe contrattuali, la reiterazione di piccoli affidamenti aventi il medesimo oggetto ovvero la reiterazione dell’inserimento di specifici interventi, negli atti di programmazione, che non approdano alla fase di affidamento ed esecuzione, la presenza di gare aggiudicate con frequenza agli stessi soggetti o di gare con unica offerta valida costituiscono tutti elementi rivelatori di una programmazione carente e, in ultima analisi, segnali di un uso distorto o improprio della discrezionalità. </t>
  </si>
  <si>
    <t xml:space="preserve">definizione dei criteri di partecipazione, del criterio di aggiudicazione e dei criteri di attribuzione del punteggio </t>
  </si>
  <si>
    <t>individuazione degli elementi essenziali del contratto</t>
  </si>
  <si>
    <t>nomina della commissione di gara</t>
  </si>
  <si>
    <t>approvazione delle modifiche del contratto originario</t>
  </si>
  <si>
    <t>A1.3
Conferimento incarichi
al proprio personale</t>
  </si>
  <si>
    <t>Rilascio autorizzazione</t>
  </si>
  <si>
    <t>inosservanza delle regole a garanzia della trasparenza e della imparzialità</t>
  </si>
  <si>
    <t>Comunicazione al Dipartimento della Funzione Pubblica</t>
  </si>
  <si>
    <t>Verfica di assenza di conflitto di interessi</t>
  </si>
  <si>
    <t>Richiesta della P.A. o del dipendente interessato</t>
  </si>
  <si>
    <t>Area di rischio G: Incarichi e nomine</t>
  </si>
  <si>
    <t>Istanza  da parte del terzo</t>
  </si>
  <si>
    <t>Adozione provvedimento da parte del Presidente dell'Ordine</t>
  </si>
  <si>
    <t>Ratifica da parte del Consiglio dell'Ordine</t>
  </si>
  <si>
    <t>G 1.1 Incarichi a professionisti</t>
  </si>
  <si>
    <t>G 1.3 Candidature di professionisti per nomina in Enti pubblici</t>
  </si>
  <si>
    <t>G 1.2 Incarichi a Consiglieri in seno a commissioni interne o deleghe particolari.</t>
  </si>
  <si>
    <t>Proposta di nomina da parte del Presidente dell'Ordine</t>
  </si>
  <si>
    <t>Nomina da parte del Consiglio dell'Ordine</t>
  </si>
  <si>
    <t>Pubblicizzazione dell'avviso di incarico dell'Ente pubblico</t>
  </si>
  <si>
    <t xml:space="preserve">Istanza  da parte dell'interessato </t>
  </si>
  <si>
    <t>Valutazione curricula e proposta di nomina del professionista/i da parte della Commissione incaricata dal Consiglio dell'Ordine</t>
  </si>
  <si>
    <t xml:space="preserve">H 1.1 Rappresentanza e difesa in giudizio </t>
  </si>
  <si>
    <t>H 1.2 Consulenze stragiudiziali</t>
  </si>
  <si>
    <t xml:space="preserve">Individuazione professionista </t>
  </si>
  <si>
    <t>Richiesta preventivi nel rispetto della normativa del Codice Appalti</t>
  </si>
  <si>
    <t>Area di rischio I: Gestione delle Entrate, delle spese e del patrimonio</t>
  </si>
  <si>
    <t xml:space="preserve">I 1.1.1 Riscossione somme dovute per servizi erogati dall’ente </t>
  </si>
  <si>
    <t>I 1.2 Gestione delle fasi di accertamento dell’entrata</t>
  </si>
  <si>
    <t>Richiesta pagamento somme</t>
  </si>
  <si>
    <t>Verifica incasso</t>
  </si>
  <si>
    <t>Introito nel bilancio dell'Ente</t>
  </si>
  <si>
    <t xml:space="preserve"> mancata o insufficiente verifica dell’effettivo stato</t>
  </si>
  <si>
    <t>Verifica presupposti giuridici a fondamento dell'entrata da accertare</t>
  </si>
  <si>
    <t>Accertamento in contabilità della somma da incassare</t>
  </si>
  <si>
    <t xml:space="preserve">Analisi fabbisogno finanziario </t>
  </si>
  <si>
    <t>I 1.3 Predisposizione dei documenti di bilancio d’esercizio (previsione e variazione)</t>
  </si>
  <si>
    <t>I 1.4 Predisposizione dei documenti di bilancio d’esercizio (consuntivo)</t>
  </si>
  <si>
    <t>Predisposizione bozza del documento di bilancio</t>
  </si>
  <si>
    <t>Esame bozza da parte del Presidente e Tesoriere</t>
  </si>
  <si>
    <t>Approvazione documento di bilancio da parte del Consiglio dell'Ordine</t>
  </si>
  <si>
    <t>Trasmissione documento al Collegio dei Revisori dei Conti per parere</t>
  </si>
  <si>
    <t>Esame e redazione parere da parte del Collegio dei Revisori</t>
  </si>
  <si>
    <t>Analisi andamento gestione finanziaria</t>
  </si>
  <si>
    <t>livello di esposizione al rischio</t>
  </si>
  <si>
    <r>
      <rPr>
        <b/>
        <sz val="20"/>
        <color theme="1"/>
        <rFont val="Calibri"/>
        <family val="2"/>
        <scheme val="minor"/>
      </rPr>
      <t>livello di interesse “esterno”</t>
    </r>
    <r>
      <rPr>
        <sz val="20"/>
        <color theme="1"/>
        <rFont val="Calibri"/>
        <family val="2"/>
        <scheme val="minor"/>
      </rPr>
      <t xml:space="preserve"> (esistono interessi, anche economici, a vantaggio di beneficiari o per i destinatari del processo )</t>
    </r>
  </si>
  <si>
    <r>
      <rPr>
        <b/>
        <sz val="20"/>
        <color theme="1"/>
        <rFont val="Calibri"/>
        <family val="2"/>
        <scheme val="minor"/>
      </rPr>
      <t>grado di discrezionalità del decisore interno alla PA</t>
    </r>
    <r>
      <rPr>
        <sz val="20"/>
        <color theme="1"/>
        <rFont val="Calibri"/>
        <family val="2"/>
        <scheme val="minor"/>
      </rPr>
      <t xml:space="preserve"> (il processo è caratterizzato da aspetti discrezionali in capo a funzionari istruttori o apicali)</t>
    </r>
  </si>
  <si>
    <r>
      <rPr>
        <b/>
        <sz val="20"/>
        <color theme="1"/>
        <rFont val="Calibri"/>
        <family val="2"/>
        <scheme val="minor"/>
      </rPr>
      <t>manifestazione di eventi corruttivi in passato nel processo/attività esaminata</t>
    </r>
    <r>
      <rPr>
        <sz val="20"/>
        <color theme="1"/>
        <rFont val="Calibri"/>
        <family val="2"/>
        <scheme val="minor"/>
      </rPr>
      <t xml:space="preserve"> (in passato si sono manifestati, presso l’ente o presso enti analoghi della regione, eventi corruttivi (penalmente o disciplinarmente rilevanti) riferibili al processo)</t>
    </r>
  </si>
  <si>
    <r>
      <rPr>
        <b/>
        <sz val="20"/>
        <color theme="1"/>
        <rFont val="Calibri"/>
        <family val="2"/>
        <scheme val="minor"/>
      </rPr>
      <t xml:space="preserve">impatto sull'operatività e l'organizzazione </t>
    </r>
    <r>
      <rPr>
        <sz val="20"/>
        <color theme="1"/>
        <rFont val="Calibri"/>
        <family val="2"/>
        <scheme val="minor"/>
      </rPr>
      <t>(se si verificasse il rischio inerente questo processo, come ne risentirebbe l'operatività dell'Ente)</t>
    </r>
  </si>
  <si>
    <t>fattore 1: presenza di misure di controllo</t>
  </si>
  <si>
    <t>presso l’amministrazione sono già stati predisposti strumenti di controllo relativi agli eventi rischiosi?</t>
  </si>
  <si>
    <t>Sì, il processo è oggetto di specifici controlli regolari da parte dell’ufficio o di altri soggetti  = 1</t>
  </si>
  <si>
    <t>Sì, ma sono controlli non specifici e/o a campione, derivanti dal fatto che il processo è gestito anche da soggetti diversi dall’ufficio che lo ha istruito o ha adottato l’output = 2</t>
  </si>
  <si>
    <t>No, non vi sono misure e il rischio è gestito dalla responsabilità dei singoli = 3</t>
  </si>
  <si>
    <t xml:space="preserve">fattore 2: trasparenza </t>
  </si>
  <si>
    <t>Il processo è oggetto di procedure che ne rendono trasparente l’iter e/o l’output, agli occhi di uffici di controllo, stakeholder, soggetti terzi?</t>
  </si>
  <si>
    <t>Sì il processo o gran parte di esso è pubblico, anche tramite amministrazione trasparente: 1</t>
  </si>
  <si>
    <t xml:space="preserve">Sì ma è reso pubblico solo l’output (es. gli estremi del provvedimento) ma non l’intero iter: 2  </t>
  </si>
  <si>
    <t>No il processo non ha procedure che lo rendono trasparente: 3</t>
  </si>
  <si>
    <t>fattore 3: complessità del processo</t>
  </si>
  <si>
    <t>Si tratta di un processo complesso, che?</t>
  </si>
  <si>
    <t>No il processo è meramente operativo o richiede l’applicazione di norme elementari: 1</t>
  </si>
  <si>
    <t>Sì, ma la complessità deriva dall’applicazione di norme di legge e regolamento note e generalmente conosciute: 2</t>
  </si>
  <si>
    <t>Sì il processo richiede l’applicazione di norme di dettaglio complesse e/o poco chiare, note nello specifico ai soli uffici competenti = 3</t>
  </si>
  <si>
    <t>fattore 4: responsabilità, numero di soggetti coinvolti e rotazione del personale</t>
  </si>
  <si>
    <t>Il processo è gestito sempre dai medesimi soggetti, da singoli o piccoli gruppi non sostituibili perché non è facilmente possibile la rotazione del personale?</t>
  </si>
  <si>
    <t>No il processo è trasversale ed è gestito da molti dipendenti, su cui avvengono forme di rotazione (es. presenze allo sportello) : 1</t>
  </si>
  <si>
    <t>Sì il processo è gestito da uno o pochi funzionari, non facilmente sostituibili con criteri di rotazione, ma ciò impatta relativamente sul rischio corruttivo perché il processo in altre fasi viene visto o gestito indirettamente da altri soggetti dell’organizzazione = 2</t>
  </si>
  <si>
    <t>Sì il processo è gestito da uno o pochi funzionari, non facilmente sostituibili con criteri di rotazione, e ciò impatta sul rischio corruttivo perché il processo non  viene visto o gestito indirettamente da altri soggetti dell’organizzazione = 3</t>
  </si>
  <si>
    <t>fattore 5: inadeguatezza o assenza di competenze del personale addetto ai processi</t>
  </si>
  <si>
    <t>Il processo è gestito da soggetti la cui competenza è adeguata alla complessità dello stesso?</t>
  </si>
  <si>
    <t>Sì, gli uffici hanno strutturazione e competenza adeguata alla gestione del processo: 1</t>
  </si>
  <si>
    <t>Non è un processo influenzabile dalla specifica competenza del personale: 2</t>
  </si>
  <si>
    <t>No, il processo è gestito da soggetti che non sempre hanno competenze sullo specifico argomento: 3</t>
  </si>
  <si>
    <t>fattore 6: formazione, consapevolezza comportamentale e deontologica</t>
  </si>
  <si>
    <t>Il personale che gestisce il processo è stato oggetto specifica formazione, sia tecnica sia relativa a questioni comportamentali, etiche e deontologiche?</t>
  </si>
  <si>
    <t>Sì, il personale coinvolto è stato oggetto di formazione generale in materia di anticorruzione, sia specifiche ad hoc per il tipo di processo: 1</t>
  </si>
  <si>
    <t>Sì, il personale coinvolto è stato oggetto solo di formazione generale sulle tematiche delle responsabilità penali, comportamentali e deontologiche: 2</t>
  </si>
  <si>
    <t>No, il personale coinvolto non è stato oggetto di formazione: 3</t>
  </si>
  <si>
    <r>
      <rPr>
        <b/>
        <sz val="26"/>
        <color theme="1"/>
        <rFont val="Calibri"/>
        <family val="2"/>
        <scheme val="minor"/>
      </rPr>
      <t>fattori abilitanti</t>
    </r>
    <r>
      <rPr>
        <sz val="20"/>
        <color theme="1"/>
        <rFont val="Calibri"/>
        <family val="2"/>
        <scheme val="minor"/>
      </rPr>
      <t xml:space="preserve"> (fattori di contesto che agevolano il verificarsi di comportamenti o fatti di corruzione)</t>
    </r>
  </si>
  <si>
    <t>Dati, evidenze e motivazione della misurazione applicata</t>
  </si>
  <si>
    <t>GIUDIZIO SINTETICO</t>
  </si>
  <si>
    <t>VALUTAZIONE DEL RISCHIO</t>
  </si>
  <si>
    <t>Area di rischio H: Affari legali e contenzioso</t>
  </si>
  <si>
    <t>mancanza di misure di controllo sull'operato dell'organo politico</t>
  </si>
  <si>
    <t>Criterio 1: livello di interesse “esterno”</t>
  </si>
  <si>
    <t xml:space="preserve">Esistono interessi, anche economici, a vantaggio di beneficiari o per i destinatari del processo </t>
  </si>
  <si>
    <t>No, il processo ha mera rilevanza procedurale senza benefici o vantaggi per terzi  = 1</t>
  </si>
  <si>
    <t>Sì, anche se i benefici non sono di entità tale da destare interessi di sorta: 2</t>
  </si>
  <si>
    <t>Sì, il processo comporta interessi in qualche modo potenzialmente significativi = 3</t>
  </si>
  <si>
    <t>Criterio 2: grado di discrezionalità del decisore interno alla PA</t>
  </si>
  <si>
    <t>il processo è caratterizzato da aspetti discrezionali in capo a funzionari istruttori o apicali?</t>
  </si>
  <si>
    <t>No, il processo è totalmente disciplinato da norme di legge e regolamento, senza margini di discrezionalità = 1</t>
  </si>
  <si>
    <t>Sì, perché il processo è definito da norme di legge, con alcuni margini di discrezionalità in capo ai soggetti coinvolti: 2</t>
  </si>
  <si>
    <t>Sì, perché il processo è genericamente definito da norme di legge, ma lascia ampia discrezionalità ai soggetti coinvolti: 3</t>
  </si>
  <si>
    <t>Criterio 3: manifestazione di eventi corruttivi in passato nel processo/attività esaminata</t>
  </si>
  <si>
    <t>In passato si sono manifestati, presso l’ente o presso enti analoghi della regione, eventi corruttivi (penalmente o disciplinarmente rilevanti) riferibili al processo?</t>
  </si>
  <si>
    <t>No, dall’analisi dei fattori interni non risulta: 1</t>
  </si>
  <si>
    <t>Sì, ma riferiti ad enti analoghi al nostro situati nel contesto territoriale regionale: 2</t>
  </si>
  <si>
    <t>Sì: 3</t>
  </si>
  <si>
    <t>Criterio 4: impatto sull'operatività e l'organizzazione</t>
  </si>
  <si>
    <t>Se si verificasse il rischio inerente questo processo, come ne risentirebbe l'operatività dell'Ente?</t>
  </si>
  <si>
    <t>vi sarebbero conseguenze marginali e l’ufficio continuerebbe a funzionare: 1</t>
  </si>
  <si>
    <t>vi sarebbero problematiche operative, superabili con una diversa organizzazione del lavoro: 2</t>
  </si>
  <si>
    <t>vi sarebbero problematiche operative che possono compromettere uffici e in generale la governance: 3</t>
  </si>
  <si>
    <t>Sì, il processo comporta interessi in qualche modo potenzialmente significativi</t>
  </si>
  <si>
    <t>Sì, perché il processo è genericamente definito da norme di legge, ma lascia ampia discrezionalità ai soggetti coinvolti</t>
  </si>
  <si>
    <t>No, dall’analisi dei fattori interni non risulta</t>
  </si>
  <si>
    <t>Rischio medio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</si>
  <si>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Tuttavia la rilevanza di interessi significativi verso l'esterno porta a ritenere l'attività a rischio corruzione medio.</t>
  </si>
  <si>
    <t>ridotte misure di controllo sull'operato dell'organo politico</t>
  </si>
  <si>
    <t xml:space="preserve">No, il processo ha mera rilevanza procedurale </t>
  </si>
  <si>
    <t>Rischio basso</t>
  </si>
  <si>
    <t>Rischio medio - basso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</si>
  <si>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Anche la mancanza di interessi significativi verso l'esterno porta a ritenere l'attività a rischio corruzione medio-basso.</t>
  </si>
  <si>
    <t xml:space="preserve">Il processo è gestito da soggetti la cui competenza è adeguata alla complessità, ma richiede l’applicazione di norme di dettaglio </t>
  </si>
  <si>
    <t>Sì, perché il processo è definito da norme regolamentari, con alcuni margini di discrezionalità in capo ai soggetti coinvolti</t>
  </si>
  <si>
    <t>il processo è gestito dai componenti della commissione di concorso e ciò impatta sul rischio corruttivo</t>
  </si>
  <si>
    <t xml:space="preserve">Sì, il processo comporta interessi in qualche modo potenzialmente significativi </t>
  </si>
  <si>
    <t>Sì, il processo lascia ampia discrezionalità ai soggetti coinvolti</t>
  </si>
  <si>
    <t>Non vi sarebbero conseguenze sostanziali e l’ufficio continuerebbe a funzionare</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</si>
  <si>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Anche la gestione del processo da parte di soggetti con competenza adeguata e l'applicazione di norme di dettaglio, porta a ritenere l'attività a rischio corruzione basso.</t>
  </si>
  <si>
    <t>No, il processo ha mera rilevanza procedurale senza benefici o vantaggi per terzi</t>
  </si>
  <si>
    <t>Sì, perché il processo è genericamente definito da norme di legge, ma lascia  discrezionalità ai soggetti coinvolti</t>
  </si>
  <si>
    <t>Il processo è oggetto di procedure che ne rendono trasparente, agli occhi di uffici di controllo, stakeholder, soggetti terzi solo l’output (es. gli estremi del provvedimento) ma non l’intero iter</t>
  </si>
  <si>
    <t>il processo è meramente operativo e richiede l’applicazione di norme elementari</t>
  </si>
  <si>
    <t xml:space="preserve">Sì, il processo comporta interessi potenzialmente significativi </t>
  </si>
  <si>
    <t>No, il processo è quasi totalmente disciplinato da norme di legge</t>
  </si>
  <si>
    <t>Si, vi sarebbero problematiche operative che possono compromettere uffici e in generale la governance</t>
  </si>
  <si>
    <t>il processo è gestito da uno o pochi funzionari, non facilmente sostituibili con criteri di rotazione, e ciò impatta sul rischio corruttivo perché il processo non  viene visto o gestito indirettamente da altri soggetti dell’organizzazione</t>
  </si>
  <si>
    <t>Sì, il processo comporta interessi potenzialmente significativi</t>
  </si>
  <si>
    <t>Rischio medio-alto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</si>
  <si>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Tuttavia la rilevanza di interessi significativi verso l'esterno e le problematiche operative portano a ritenere l'attività a rischio corruzione medio-alto.</t>
  </si>
  <si>
    <t>non vi sono misure di controllo e il rischio è gestito dalla responsabilità dei singoli</t>
  </si>
  <si>
    <t>Sì, perché il processo è definito da norme di legge, ma lascia ampia discrezionalità ai soggetti coinvolti nella valutazione operativa</t>
  </si>
  <si>
    <t>Sì, perché il processo è definito da norme di legge, con alcuni margini di discrezionalità in capo ai soggetti coinvolti</t>
  </si>
  <si>
    <t>vi sarebbero problematiche operative, superabili con una diversa organizzazione del lavoro</t>
  </si>
  <si>
    <t>Rischio medio-basso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</si>
  <si>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discrezionalità limitata in capo ai singoli porta a ritenere l'attività a rischio corruzione medio-basso.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</si>
  <si>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L'ampia discrezionalità in capo ai singoli porta a ritenere l'attività a rischio corruzione medio.</t>
  </si>
  <si>
    <t>No, il processo è totalmente disciplinato da norme di legge, senza margini di discrezionalità</t>
  </si>
  <si>
    <t>La mancanza di precedenti giudiziari e/o sui procedimenti disciplinari a carico dei dipendenti dell’amministrazione e la discrezionalità limitata in capo ai singoli, porta a ritenere l'attività a rischio corruzione basso.</t>
  </si>
  <si>
    <t>il processo è oggetto di specifici controlli regolari da parte dell’ufficio o di altri soggetti</t>
  </si>
  <si>
    <t>D.3 Liquidazione spese di missione Consiglio</t>
  </si>
  <si>
    <t>D.4 Erogazioni contributi ad associazioni</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</si>
  <si>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discrezionalità ampia in capo ai singoli porta a ritenere l'attività a rischio corruzione medio</t>
  </si>
  <si>
    <t>vi sarebbero problematiche operative che possono compromettere uffici e in generale la governance</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</si>
  <si>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discrezionalità molto ampia in capo ai singoli porta a ritenere l'attività a rischio corruzione medio-alto</t>
  </si>
  <si>
    <t>Il processo è oggetto di procedure che ne rendono trasparente, agli occhi di uffici di controllo, stakeholder, soggetti terzi  solo l’output (es. gli estremi del provvedimento) ma non l’intero iter</t>
  </si>
  <si>
    <t>vi sarebbero conseguenze marginali e l’ufficio continuerebbe a funzionare</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</si>
  <si>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L'ampia discrezionalità in capo ai singoli porta a ritenere l'attività a rischio corruzione medio-alto.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</si>
  <si>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L'ampia discrezionalità in capo all'organo politico porta a ritenere l'attività a rischio corruzione medio-alto.</t>
  </si>
  <si>
    <t>Sì il processo o gran parte di esso è pubblico</t>
  </si>
  <si>
    <t>No, il processo è totalmente disciplinato da norme di legge e regolamento, senza margini di discrezionalità</t>
  </si>
  <si>
    <t>No il processo è meramente operativo o richiede l’applicazione di norme elementari</t>
  </si>
  <si>
    <t>Sì, anche se i benefici, quando presenti, sono di lieve entità</t>
  </si>
  <si>
    <t>Sì ma è reso pubblico solo l’output (es. gli estremi del provvedimento) ma non l’intero iter</t>
  </si>
  <si>
    <t>Sì il processo è gestito da uno o pochi funzionari, non facilmente sostituibili con criteri di rotazione, e ciò impatta sul rischio corruttivo perché il processo non  viene visto o gestito indirettamente da altri soggetti dell’organizzazione</t>
  </si>
  <si>
    <t xml:space="preserve">No, il processo ha mera rilevanza procedurale senza benefici o vantaggi per terzi </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</si>
  <si>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discrezionalità in capo ai singoli porta a ritenere l'attività a rischio corruzione medio.</t>
  </si>
  <si>
    <t>Sì il processo o gran parte di esso è pubblico, anche tramite amministrazione trasparente:</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</si>
  <si>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mera rilevanza procedura senza discrezionalità in capo ai singoli porta a ritenere l'attività a rischio corruzione basso.</t>
  </si>
  <si>
    <t>Istanza di iscrizione da parte dell'interessato</t>
  </si>
  <si>
    <t>Istanza di cancellazione da parte dell'interessato (solo su richiesta dell'interessato)</t>
  </si>
  <si>
    <t>La mancanza di precedenti giudiziari e/o sui procedimenti disciplinari a carico dei dipendenti dell’amministrazione e la discrezionalità limitata in capo ai singoli, porta a ritenere l'attività a rischio corruzione medio.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</si>
  <si>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Tuttavia l'applicazione di norme elementari porta a ritenere l'attività a rischio corruzione basso.</t>
  </si>
  <si>
    <t>2 - Registro eventi rischiosi secondo allegato 1 PNA 2019</t>
  </si>
  <si>
    <r>
      <rPr>
        <b/>
        <sz val="16"/>
        <color theme="1"/>
        <rFont val="Calibri"/>
        <family val="2"/>
        <scheme val="minor"/>
      </rPr>
      <t>PROCESSO</t>
    </r>
    <r>
      <rPr>
        <sz val="16"/>
        <color theme="1"/>
        <rFont val="Calibri"/>
        <family val="2"/>
        <scheme val="minor"/>
      </rPr>
      <t xml:space="preserve"> </t>
    </r>
  </si>
  <si>
    <r>
      <rPr>
        <b/>
        <sz val="20"/>
        <color theme="1"/>
        <rFont val="Calibri"/>
        <family val="2"/>
        <scheme val="minor"/>
      </rPr>
      <t>sequenze di attività</t>
    </r>
    <r>
      <rPr>
        <sz val="20"/>
        <color theme="1"/>
        <rFont val="Calibri"/>
        <family val="2"/>
        <scheme val="minor"/>
      </rPr>
      <t xml:space="preserve"> </t>
    </r>
  </si>
  <si>
    <r>
      <rPr>
        <b/>
        <sz val="20"/>
        <color theme="1"/>
        <rFont val="Calibri"/>
        <family val="2"/>
        <scheme val="minor"/>
      </rPr>
      <t xml:space="preserve">criticità del processo - 
eventi rischiosi </t>
    </r>
    <r>
      <rPr>
        <sz val="20"/>
        <color theme="1"/>
        <rFont val="Calibri"/>
        <family val="2"/>
        <scheme val="minor"/>
      </rPr>
      <t/>
    </r>
  </si>
  <si>
    <t>A 1.6 Conferimento di incarichi di collaborazione (Conferimento di incarichi individuali, con contratti di lavoro autonomo, per prestazioni d’opera intellettuale ex art. 7 d.lgs. 165/2001)</t>
  </si>
  <si>
    <t>B 1.6 Rendicontazione</t>
  </si>
  <si>
    <t>procedimento di verifica della corretta esecuzione</t>
  </si>
  <si>
    <t>possibili alterazioni o omissioni di attività di  al fine di perseguire interessi privati e diversi da quelli della stazione
appaltante;                                                                                                                    effettuazione di pagamenti ingiustificati o sottratti alla tracciabilità dei flussi finanziari.</t>
  </si>
  <si>
    <t>A 1.1
Reclutamento personale per assunzioni a tempo indeterminato e determinato</t>
  </si>
  <si>
    <t>Analisi superficiale delle effettive necessità di acquisizione di beni/servizi; fuga di notizie circa le procedure di gara ancora non pubblicate, che anticipino solo ad alcuni operatori economici la volontà di bandire determinate gare o i contenuti della documentazione di gara; l’attribuzione impropria dei vantaggi competitivi mediante utilizzo distorto dello strumento delle consultazioni preliminari di mercato; elusione delle procedure di svolgimento attività e controllo</t>
  </si>
  <si>
    <t>Possibilità che i vari attori coinvolti (quali, ad esempio RP, commissione di gara, soggetti coinvolti nella verifica dei requisiti, etc.) manipolino le disposizioni che governano i processi sopra elencati al fine di pilotare l’aggiudicazione della gara; formulazione criteri valutazione non adeguatamente e chiaramente definiti</t>
  </si>
  <si>
    <t>Assegnazione arbitraria incarichi e mancato rispetto norme di settore; alterazione o omissione dei controlli e delle verifiche al fine di favorire un aggiudicatario privo dei requisiti o  possibilità che i contenuti delle verifiche siano alterati per agevolare l’aggiudicatario e favorire gli operatori economici che seguono nella graduatoria; inadeguata pubblicità esiti selezione</t>
  </si>
  <si>
    <t xml:space="preserve">Tardività/omissione nella trasmissione </t>
  </si>
  <si>
    <t>Iscrizione al Registro Tirocinio da parte del Consiglio dell'Ordine</t>
  </si>
  <si>
    <t>Cancellazione dal Registro Tirocinio da parte del Consiglio dell'Ordine</t>
  </si>
  <si>
    <t>Omessi controlli sul rispetto della normativa, al fine di favorire  l'iscritto; abuso adozione provvedimenti; rilascio certificazioni false</t>
  </si>
  <si>
    <t>Omesso accertamento, riscossione, conteggio errato o inosservanza delle norme al fine di agevolare particolari soggetti; allungamento intenzionale tempi notifica provvedimenti di riscossione</t>
  </si>
  <si>
    <t>Inosservanza delle regole a garanzia della trasparenza e della imparzialità; mancata/impropria attribuzione CFP; inefficiente organizzazione svolgimento attività formative</t>
  </si>
  <si>
    <t>Abusi/omissioni di provvedimenti relativi a liquidazione di onorari; istruttorie lacunose o parziali; inosservanza delle regole a garanzia della trasparenza e della imparzialità</t>
  </si>
  <si>
    <t>Assegnazione arbitraria incarichi; valutazione non imparziale</t>
  </si>
  <si>
    <t>Assegnazione arbitraria incarichi; inosservanza delle regole a garanzia della trasparenza e della imparzialità</t>
  </si>
  <si>
    <t xml:space="preserve">M 1.2 Verifica assolvimento obbligo formativo </t>
  </si>
  <si>
    <t>valutazione non imparziale e/o lacunosa</t>
  </si>
  <si>
    <t>Omessa/impropria verifica al fine di agevolare particolari soggetti</t>
  </si>
  <si>
    <t>Area di rischio B-bis: Nuovo codice appalti</t>
  </si>
  <si>
    <t>Affidamenti diretti sotto i 140.000 euro per servizi e forniture e sotto i 150.000 euro per lavori
(Art. 50 D. lgs. 36/2023)</t>
  </si>
  <si>
    <t>Appalti di servizi e forniture di valore compreso tra 140.000 e la soglia comunitaria e appalti di lavori valore compreso tra i 150.000 euro e la soglia comunitaria
(Art. 50 D. lgs. 36/2023)</t>
  </si>
  <si>
    <t>Appalti sopra soglia comunitaria
(Art. 76 D. lgs. 36/2023)</t>
  </si>
  <si>
    <t>Appalti di servizi e forniture di importo inferiore a 140 mila € e lavori di importo inferiore 500 mila € in relazione ai livelli di qualificazione stabiliti dall’art. 63, comma 2, e i criteri stabilità dall’ All. II.4 (Art. 62 comma 1 e art. 63 comma 2 D lgs. 36/2023)</t>
  </si>
  <si>
    <t>Appalto integrato
Art. 44 D. lgs. 36/2023</t>
  </si>
  <si>
    <t>Subappalto - È nullo l'accordo con cui sia affidata a terzi l’integrale esecuzione delle prestazioni o lavorazioni appaltate, nonché la prevalente esecuzione delle lavorazioni relative alla categoria prevalente e dei contratti ad alta intensità di manodopera
(Art. 119 D. lgs. 36/2023)</t>
  </si>
  <si>
    <t>Disciplina del Collegio consultivo tecnico (CCT)
(Art. 215, d.lgs. n. 36/2023 e All. V.2)</t>
  </si>
  <si>
    <t xml:space="preserve">2 - Registro eventi rischiosi secondo Delibera ANAC n. 605 del 19 dicembre 2023 </t>
  </si>
  <si>
    <t>Frazionamento artificioso 
Affidamenti ricorrenti al medesimo operatore economico
Nomina RUP senza possesso dei requisiti 
Affidamento di incarichi di RUP al medesimo soggetto per favorire specifici operatori economici</t>
  </si>
  <si>
    <t xml:space="preserve">Frazionamento artificioso 
Mancata rotazione degli operatori economici secondo il criterio dell’art. 49, commi 2 e 4 del Codice </t>
  </si>
  <si>
    <t xml:space="preserve">Possibile abuso del ricorso alla procedura negoziata di cui all’art. 76 del Codice senza che ne ricorrano le condizioni </t>
  </si>
  <si>
    <t>Frazionamento artificioso oppure che il calcolo del valore stimato dell’appalto sia alterato in modo tale da non superare le soglie previste dalla norma</t>
  </si>
  <si>
    <t>Elaborazione da parte della S.A. di un progetto di fattibilità carente o per il quale non si proceda ad una accurata verifica, confidando nei successivi livelli di progettazione posti a cura dell’impresa aggiudicataria per correggere eventuali errori e/o sopperire a carenze, anche tramite varianti in corso d’opera.
Proposta progettuale elaborata
dall’operatore economico in un’ottica di massimizzazione del
proprio profitto a detrimento del
soddisfacimento dell’interesse
pubblico sotteso.
Incremento del rischio connesso a carenze progettuali che comportino modifiche e/o varianti e proroghe, con conseguenti maggiori costi di realizzazione delle opere e il dilatarsi dei tempi della loro attuazione.</t>
  </si>
  <si>
    <t>Nomina di soggetti che non garantiscono la necessaria indipendenza rispetto alle parti interessate (SA o impresa) anche al fine di ottenere vantaggi dalla posizione ricoperta</t>
  </si>
  <si>
    <t>Incremento del rischio di possibili accordi collusivi tra le imprese partecipanti a una gara volti a manipolarne gli esiti, utilizzando il meccanismo del subappalto, sia di “primo livello” che di “secondo livello” ove consentito dalla S.A. (subappalto c.d. “a cascata”).
Rilascio dell’autorizzazione al subappalto in assenza dei controlli previsti dalla norma. 
Consentire il subappalto a cascata di prestazioni soggette a rischio di infiltrazioni criminali. 
Comunicazione obbligatoria dell’O.E. relativa ai sub contratti che non sono subappalti ai sensi dell’art. 105, co. 2, del Codice, effettuata con dolo al fine di eludere i controlli più stringenti previsti per il subappalto.
Omissione di controlli in sede esecutiva del DL o del DEC sullo svolgimento delle prestazioni dedotte in contratto</t>
  </si>
  <si>
    <t>mancanza di misure di controllo sull'operato dell'organo politico, il rischio è gestito dalla responsabilità dei singoli</t>
  </si>
  <si>
    <t>Ricorso alla procedura negoziata senza pubblicazione di un bando di gara di cui all'articolo 63 del decreto legislativo n. 50 del 2016, per i settori ordinari, e di cui all'articolo 125 del medesimo decreto legislativo, per i settori speciali, qualora sussistano i relativi presupposti.
(Art. 48 comma 3 d.l. n. 77/2021)</t>
  </si>
  <si>
    <t>Per gli affidamenti PNRR, PNC e UE è stata estesa la norma che consente, in caso di impugnativa, l’applicazione delle disposizioni processuali relative alle infrastrutture strategiche (art. 125 d.lgs. n. 104/2010), le quali - fatte salve le ipotesi di cui agli artt. 121 e 123 del citato decreto - limitano la caducazione del contratto, favorendo il risarcimento per equivalente.
(Art. 48, co. 4, d.l. n. 77/2021)</t>
  </si>
  <si>
    <t>Premio di accelerazione
(Art. 50, co. 4, d.l. 77/2021 )</t>
  </si>
  <si>
    <t>Semplificazione degli acquisti di beni e servizi informatici strumentali alla realizzazione del PNRR e in materia di procedure di e-procurement e acquisto di beni e servizi informatici
(Art. 53, d.l. n. 77/2021 )</t>
  </si>
  <si>
    <t>Corresponsione di un premio di accelerazione in assenza del verificarsi delle circostanze previste dalle norme 
Accelerazione, da parte dell’appaltatore, comportante una esecuzione dei lavori “non a regola d’arte”, al solo fine di conseguire il premio di accelerazione, con pregiudizio del corretto adempimento del contratto.
Accordi fraudolenti del RUP o del DL con l’appaltatore per attestare come concluse prestazioni ancora da ultimare al fine di evitare l’applicazione delle penali e/o riconoscere il premio di accelerazione</t>
  </si>
  <si>
    <t>Improprio ricorso alla procedura negoziata piuttosto che ad altra procedura di affidamento per favorire determinati operatori economici per gli appalti sopra soglia
Ricorso eccessivo e inappropriato alla procedura negoziata
Mancata rotazione dei soggetti chiamati a partecipare alle procedure e formulazione dei relativi inviti ad un numero inferiore di soggetti rispetto a quello previsto dalla norma al fine di favorire determinati operatori economici a discapito di altri</t>
  </si>
  <si>
    <t>NORME DEL D.L. N. 77 DEL 2021 CONV. IN L. N. 108/2021 RELATIVE AI CONTRATTI PUBBLICI FINANZIATI IN TUTTO O IN PARTE CON LE RISORSE DEL PNRR</t>
  </si>
  <si>
    <t xml:space="preserve">Possibile abuso del ricorso alla procedura negoziata di cui agli artt. 63 e 125 del d.lgs. n. 50/2016 in assenza delle condizioni ivi previste
Possibili accordi collusivi per favorire il riconoscimento di risarcimenti, cospicui, al soggetto non aggiudicatario.
Utilizzo improprio della procedura negoziata da parte della stazione appaltante ascrivibile all’incapacità di effettuare una corretta programmazione e progettazione degli interventi. 
Utilizzo improprio della procedura negoziata da parte della stazione appaltante per favorire un determinato operatore economico
Artificioso allungamento dei tempi di progettazione della gara e della fase realizzativa dell’intervento al fine di creare la condizione per affidamenti caratterizzati da urgenza.
</t>
  </si>
  <si>
    <t>Omissione di controlli in sede esecutiva da parte del DL o del DEC sullo svolgimento delle prestazioni dedotte in contratto da parte del solo personale autorizzato con la possibile conseguente prestazione svolta da personale/operatori economici non autorizzati
Nomina come titolare del potere sostitutivo di soggetti che versano in una situazione di conflitto di interessi.   
Attivazione del potere sostitutivo in assenza dei presupposti al fine di favorire particolari operatori economici.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</si>
</sst>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2"/>
      <color indexed="9"/>
      <name val="Calibri"/>
      <family val="2"/>
    </font>
    <font>
      <sz val="14"/>
      <color theme="1"/>
      <name val="Calibri"/>
      <family val="2"/>
      <scheme val="minor"/>
    </font>
    <font>
      <sz val="20"/>
      <color theme="1"/>
      <name val="Calibri"/>
      <family val="2"/>
      <scheme val="minor"/>
    </font>
    <font>
      <sz val="20"/>
      <name val="Calibri"/>
      <family val="2"/>
      <scheme val="minor"/>
    </font>
    <font>
      <b/>
      <sz val="12"/>
      <color theme="1"/>
      <name val="Garamond"/>
      <family val="1"/>
    </font>
    <font>
      <sz val="12"/>
      <color theme="1"/>
      <name val="Garamond"/>
      <family val="1"/>
    </font>
    <font>
      <sz val="7"/>
      <color theme="1"/>
      <name val="Times New Roman"/>
      <family val="1"/>
    </font>
    <font>
      <i/>
      <sz val="12"/>
      <color theme="1"/>
      <name val="Garamond"/>
      <family val="1"/>
    </font>
    <font>
      <sz val="10"/>
      <color theme="1"/>
      <name val="Times New Roman"/>
      <family val="1"/>
    </font>
    <font>
      <sz val="12"/>
      <color theme="1"/>
      <name val="Times New Roman"/>
      <family val="1"/>
    </font>
    <font>
      <sz val="16"/>
      <color theme="1"/>
      <name val="Calibri"/>
      <family val="2"/>
      <scheme val="minor"/>
    </font>
    <font>
      <b/>
      <sz val="48"/>
      <color theme="0"/>
      <name val="Calibri"/>
      <family val="2"/>
      <scheme val="minor"/>
    </font>
    <font>
      <b/>
      <sz val="55"/>
      <color theme="7" tint="-0.499984740745262"/>
      <name val="Calibri"/>
      <family val="2"/>
      <scheme val="minor"/>
    </font>
    <font>
      <b/>
      <sz val="11"/>
      <color rgb="FF000000"/>
      <name val="Calibri"/>
      <family val="2"/>
      <scheme val="minor"/>
    </font>
    <font>
      <b/>
      <sz val="20"/>
      <color theme="1"/>
      <name val="Calibri"/>
      <family val="2"/>
      <scheme val="minor"/>
    </font>
    <font>
      <b/>
      <sz val="26"/>
      <color theme="1"/>
      <name val="Calibri"/>
      <family val="2"/>
      <scheme val="minor"/>
    </font>
    <font>
      <sz val="11"/>
      <color rgb="FF000000"/>
      <name val="Calibri"/>
      <family val="2"/>
      <scheme val="minor"/>
    </font>
    <font>
      <b/>
      <sz val="24"/>
      <color theme="1"/>
      <name val="Calibri"/>
      <family val="2"/>
      <scheme val="minor"/>
    </font>
    <font>
      <b/>
      <sz val="16"/>
      <color theme="1"/>
      <name val="Calibri"/>
      <family val="2"/>
      <scheme val="minor"/>
    </font>
    <font>
      <sz val="11"/>
      <color theme="1"/>
      <name val="Calibri Light"/>
      <family val="2"/>
    </font>
    <font>
      <b/>
      <sz val="48"/>
      <color theme="1"/>
      <name val="Calibri"/>
      <family val="2"/>
      <scheme val="minor"/>
    </font>
    <font>
      <b/>
      <sz val="48"/>
      <color theme="1"/>
      <name val="Calibri Light"/>
      <family val="2"/>
    </font>
  </fonts>
  <fills count="13">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7" tint="0.39997558519241921"/>
        <bgColor indexed="64"/>
      </patternFill>
    </fill>
    <fill>
      <patternFill patternType="gray0625">
        <bgColor theme="7" tint="-0.24994659260841701"/>
      </patternFill>
    </fill>
    <fill>
      <patternFill patternType="lightVertical">
        <bgColor theme="5" tint="0.79998168889431442"/>
      </patternFill>
    </fill>
    <fill>
      <patternFill patternType="solid">
        <fgColor theme="6" tint="0.39997558519241921"/>
        <bgColor indexed="64"/>
      </patternFill>
    </fill>
    <fill>
      <patternFill patternType="solid">
        <fgColor theme="6" tint="0.59999389629810485"/>
        <bgColor indexed="64"/>
      </patternFill>
    </fill>
    <fill>
      <patternFill patternType="solid">
        <fgColor theme="9" tint="0.59999389629810485"/>
        <bgColor indexed="64"/>
      </patternFill>
    </fill>
  </fills>
  <borders count="2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rgb="FFC00000"/>
      </top>
      <bottom/>
      <diagonal/>
    </border>
    <border>
      <left/>
      <right style="thin">
        <color indexed="64"/>
      </right>
      <top/>
      <bottom/>
      <diagonal/>
    </border>
    <border>
      <left style="thin">
        <color indexed="64"/>
      </left>
      <right style="thin">
        <color indexed="64"/>
      </right>
      <top style="medium">
        <color theme="5" tint="-0.24994659260841701"/>
      </top>
      <bottom style="thin">
        <color indexed="64"/>
      </bottom>
      <diagonal/>
    </border>
    <border>
      <left style="thin">
        <color indexed="64"/>
      </left>
      <right style="thin">
        <color indexed="64"/>
      </right>
      <top style="medium">
        <color theme="5" tint="-0.24994659260841701"/>
      </top>
      <bottom/>
      <diagonal/>
    </border>
    <border>
      <left/>
      <right style="thin">
        <color indexed="64"/>
      </right>
      <top style="thin">
        <color indexed="64"/>
      </top>
      <bottom style="thin">
        <color indexed="64"/>
      </bottom>
      <diagonal/>
    </border>
    <border>
      <left style="thin">
        <color indexed="64"/>
      </left>
      <right style="thin">
        <color indexed="64"/>
      </right>
      <top/>
      <bottom style="thick">
        <color rgb="FFC00000"/>
      </bottom>
      <diagonal/>
    </border>
    <border>
      <left style="thin">
        <color indexed="64"/>
      </left>
      <right style="thin">
        <color indexed="64"/>
      </right>
      <top style="thick">
        <color rgb="FFC00000"/>
      </top>
      <bottom/>
      <diagonal/>
    </border>
    <border>
      <left style="thin">
        <color indexed="64"/>
      </left>
      <right style="thin">
        <color indexed="64"/>
      </right>
      <top style="thick">
        <color rgb="FFC00000"/>
      </top>
      <bottom style="thin">
        <color indexed="64"/>
      </bottom>
      <diagonal/>
    </border>
    <border>
      <left style="thin">
        <color indexed="64"/>
      </left>
      <right style="thin">
        <color indexed="64"/>
      </right>
      <top style="thin">
        <color indexed="64"/>
      </top>
      <bottom style="thick">
        <color rgb="FFC00000"/>
      </bottom>
      <diagonal/>
    </border>
    <border>
      <left/>
      <right style="thin">
        <color indexed="64"/>
      </right>
      <top/>
      <bottom style="medium">
        <color rgb="FFC00000"/>
      </bottom>
      <diagonal/>
    </border>
    <border>
      <left style="thin">
        <color indexed="64"/>
      </left>
      <right style="thin">
        <color indexed="64"/>
      </right>
      <top style="thin">
        <color indexed="64"/>
      </top>
      <bottom style="medium">
        <color rgb="FFC00000"/>
      </bottom>
      <diagonal/>
    </border>
    <border>
      <left style="thin">
        <color indexed="64"/>
      </left>
      <right style="thin">
        <color indexed="64"/>
      </right>
      <top/>
      <bottom style="medium">
        <color rgb="FFC00000"/>
      </bottom>
      <diagonal/>
    </border>
    <border>
      <left/>
      <right style="thin">
        <color indexed="64"/>
      </right>
      <top style="thin">
        <color indexed="64"/>
      </top>
      <bottom/>
      <diagonal/>
    </border>
    <border>
      <left style="thin">
        <color auto="1"/>
      </left>
      <right style="thin">
        <color auto="1"/>
      </right>
      <top style="medium">
        <color rgb="FFC00000"/>
      </top>
      <bottom style="thin">
        <color auto="1"/>
      </bottom>
      <diagonal/>
    </border>
    <border>
      <left/>
      <right/>
      <top/>
      <bottom style="thin">
        <color indexed="64"/>
      </bottom>
      <diagonal/>
    </border>
    <border>
      <left/>
      <right/>
      <top/>
      <bottom style="thick">
        <color rgb="FFC00000"/>
      </bottom>
      <diagonal/>
    </border>
    <border>
      <left/>
      <right style="thin">
        <color indexed="64"/>
      </right>
      <top style="thick">
        <color rgb="FFC00000"/>
      </top>
      <bottom/>
      <diagonal/>
    </border>
    <border>
      <left/>
      <right style="thin">
        <color indexed="64"/>
      </right>
      <top/>
      <bottom style="thick">
        <color rgb="FFC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double">
        <color indexed="64"/>
      </right>
      <top/>
      <bottom style="thin">
        <color indexed="64"/>
      </bottom>
      <diagonal/>
    </border>
    <border>
      <left style="thin">
        <color indexed="64"/>
      </left>
      <right style="thin">
        <color indexed="64"/>
      </right>
      <top style="thick">
        <color rgb="FFC00000"/>
      </top>
      <bottom style="thick">
        <color rgb="FFC00000"/>
      </bottom>
      <diagonal/>
    </border>
    <border>
      <left/>
      <right/>
      <top style="thick">
        <color rgb="FFC00000"/>
      </top>
      <bottom/>
      <diagonal/>
    </border>
  </borders>
  <cellStyleXfs count="1">
    <xf numFmtId="0" fontId="0" fillId="0" borderId="0"/>
  </cellStyleXfs>
  <cellXfs count="120">
    <xf numFmtId="0" fontId="0" fillId="0" borderId="0" xfId="0"/>
    <xf numFmtId="0" fontId="1" fillId="3" borderId="1" xfId="0" applyFont="1" applyFill="1" applyBorder="1" applyAlignment="1">
      <alignment horizontal="centerContinuous"/>
    </xf>
    <xf numFmtId="0" fontId="0" fillId="0" borderId="0" xfId="0" applyAlignment="1">
      <alignment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3" fillId="0" borderId="0" xfId="0" applyFont="1" applyAlignment="1">
      <alignment wrapText="1"/>
    </xf>
    <xf numFmtId="0" fontId="6" fillId="0" borderId="0" xfId="0" applyFont="1" applyAlignment="1">
      <alignment horizontal="justify" vertical="center"/>
    </xf>
    <xf numFmtId="0" fontId="6" fillId="0" borderId="0" xfId="0" applyFont="1" applyAlignment="1">
      <alignment wrapText="1"/>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Border="1" applyAlignment="1">
      <alignment horizontal="left" vertical="center" wrapText="1"/>
    </xf>
    <xf numFmtId="0" fontId="4" fillId="5" borderId="4" xfId="0" applyFont="1" applyFill="1" applyBorder="1" applyAlignment="1">
      <alignment horizontal="left" vertical="center" wrapText="1"/>
    </xf>
    <xf numFmtId="0" fontId="3" fillId="0" borderId="4" xfId="0" applyFont="1" applyBorder="1" applyAlignment="1">
      <alignment wrapText="1"/>
    </xf>
    <xf numFmtId="0" fontId="4"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19" xfId="0" applyFont="1" applyBorder="1" applyAlignment="1">
      <alignment horizontal="left" vertical="center" wrapText="1"/>
    </xf>
    <xf numFmtId="0" fontId="3" fillId="0" borderId="0" xfId="0" applyFont="1" applyAlignment="1">
      <alignment horizontal="justify" vertical="top" wrapText="1"/>
    </xf>
    <xf numFmtId="0" fontId="3" fillId="0" borderId="14" xfId="0" applyFont="1" applyBorder="1" applyAlignment="1">
      <alignment horizontal="left" vertical="center" wrapText="1"/>
    </xf>
    <xf numFmtId="0" fontId="3" fillId="0" borderId="5" xfId="0" applyFont="1" applyBorder="1" applyAlignment="1">
      <alignment wrapText="1"/>
    </xf>
    <xf numFmtId="0" fontId="3" fillId="0" borderId="12" xfId="0" applyFont="1" applyBorder="1" applyAlignment="1">
      <alignment horizontal="left" vertical="center" wrapText="1"/>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0" xfId="0" applyFont="1" applyAlignment="1" applyProtection="1">
      <alignment wrapText="1"/>
      <protection locked="0"/>
    </xf>
    <xf numFmtId="0" fontId="3" fillId="0" borderId="8" xfId="0" applyFont="1" applyBorder="1" applyAlignment="1" applyProtection="1">
      <alignment horizontal="left" vertical="center" wrapText="1"/>
      <protection locked="0"/>
    </xf>
    <xf numFmtId="0" fontId="14" fillId="0" borderId="24" xfId="0" applyFont="1" applyBorder="1" applyAlignment="1">
      <alignment horizontal="left" vertical="center" wrapText="1"/>
    </xf>
    <xf numFmtId="0" fontId="17" fillId="0" borderId="25" xfId="0" applyFont="1" applyBorder="1" applyAlignment="1">
      <alignment horizontal="left" vertical="center" wrapText="1"/>
    </xf>
    <xf numFmtId="0" fontId="14" fillId="0" borderId="25" xfId="0" applyFont="1" applyBorder="1" applyAlignment="1">
      <alignment horizontal="left" vertical="center" wrapText="1"/>
    </xf>
    <xf numFmtId="0" fontId="14" fillId="0" borderId="25" xfId="0" applyFont="1" applyBorder="1" applyAlignment="1">
      <alignment horizontal="right" vertical="center" wrapText="1"/>
    </xf>
    <xf numFmtId="0" fontId="3" fillId="0" borderId="0" xfId="0" applyFont="1" applyAlignment="1">
      <alignment horizontal="left" vertical="center" wrapText="1"/>
    </xf>
    <xf numFmtId="0" fontId="4" fillId="0" borderId="14" xfId="0" applyFont="1" applyBorder="1" applyAlignment="1">
      <alignment horizontal="left" vertical="center" wrapText="1"/>
    </xf>
    <xf numFmtId="0" fontId="3" fillId="0" borderId="14" xfId="0" applyFont="1" applyBorder="1" applyAlignment="1" applyProtection="1">
      <alignment horizontal="left" vertical="center" wrapText="1"/>
      <protection locked="0"/>
    </xf>
    <xf numFmtId="0" fontId="3" fillId="0" borderId="27" xfId="0" applyFont="1" applyBorder="1" applyAlignment="1">
      <alignment horizontal="left" vertical="center" wrapText="1"/>
    </xf>
    <xf numFmtId="0" fontId="3" fillId="10" borderId="10"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18" fillId="10" borderId="2" xfId="0" applyFont="1" applyFill="1" applyBorder="1" applyAlignment="1">
      <alignment horizontal="center" vertical="center" wrapText="1"/>
    </xf>
    <xf numFmtId="0" fontId="15" fillId="10" borderId="2" xfId="0" applyFont="1" applyFill="1" applyBorder="1" applyAlignment="1">
      <alignment horizontal="center" vertical="center" wrapText="1"/>
    </xf>
    <xf numFmtId="0" fontId="3" fillId="0" borderId="13" xfId="0" applyFont="1" applyBorder="1" applyAlignment="1">
      <alignment horizontal="left" vertical="center" wrapText="1"/>
    </xf>
    <xf numFmtId="0" fontId="3" fillId="0" borderId="5" xfId="0" applyFont="1" applyBorder="1" applyAlignment="1">
      <alignment horizontal="left" vertical="center" wrapText="1"/>
    </xf>
    <xf numFmtId="0" fontId="3" fillId="0" borderId="11" xfId="0" applyFont="1" applyBorder="1" applyAlignment="1">
      <alignment horizontal="left" vertical="center" wrapText="1"/>
    </xf>
    <xf numFmtId="0" fontId="4" fillId="5" borderId="5" xfId="0" applyFont="1" applyFill="1" applyBorder="1" applyAlignment="1">
      <alignment horizontal="center" vertical="center" wrapText="1"/>
    </xf>
    <xf numFmtId="0" fontId="3" fillId="0" borderId="14" xfId="0" applyFont="1" applyBorder="1" applyAlignment="1">
      <alignment horizontal="center" vertical="center" wrapText="1"/>
    </xf>
    <xf numFmtId="0" fontId="4" fillId="0" borderId="5" xfId="0" applyFont="1" applyBorder="1" applyAlignment="1">
      <alignment horizontal="left" vertical="center" wrapText="1"/>
    </xf>
    <xf numFmtId="0" fontId="3" fillId="0" borderId="28" xfId="0" applyFont="1" applyBorder="1" applyAlignment="1" applyProtection="1">
      <alignment wrapText="1"/>
      <protection locked="0"/>
    </xf>
    <xf numFmtId="0" fontId="3" fillId="0" borderId="28" xfId="0" applyFont="1" applyBorder="1" applyAlignment="1">
      <alignment vertical="center" wrapText="1"/>
    </xf>
    <xf numFmtId="0" fontId="3" fillId="0" borderId="0" xfId="0" applyFont="1" applyAlignment="1">
      <alignment vertical="center" wrapText="1"/>
    </xf>
    <xf numFmtId="0" fontId="4" fillId="5" borderId="14" xfId="0" applyFont="1" applyFill="1" applyBorder="1" applyAlignment="1">
      <alignment horizontal="left" vertical="center" wrapText="1"/>
    </xf>
    <xf numFmtId="0" fontId="4" fillId="0" borderId="13" xfId="0" applyFont="1" applyBorder="1" applyAlignment="1">
      <alignment horizontal="left" vertical="center" wrapText="1"/>
    </xf>
    <xf numFmtId="0" fontId="3" fillId="0" borderId="9" xfId="0" applyFont="1" applyBorder="1" applyAlignment="1" applyProtection="1">
      <alignment horizontal="center" vertical="center" wrapText="1"/>
      <protection locked="0"/>
    </xf>
    <xf numFmtId="0" fontId="3" fillId="0" borderId="13" xfId="0" applyFont="1" applyBorder="1" applyAlignment="1" applyProtection="1">
      <alignment horizontal="left" vertical="center" wrapText="1"/>
      <protection locked="0"/>
    </xf>
    <xf numFmtId="0" fontId="3" fillId="0" borderId="21" xfId="0" applyFont="1" applyBorder="1" applyAlignment="1">
      <alignment horizontal="left" vertical="center" wrapText="1"/>
    </xf>
    <xf numFmtId="0" fontId="3" fillId="0" borderId="14" xfId="0" applyFont="1" applyBorder="1" applyAlignment="1">
      <alignment horizontal="left" vertical="center"/>
    </xf>
    <xf numFmtId="0" fontId="3" fillId="0" borderId="12" xfId="0" applyFont="1" applyBorder="1" applyAlignment="1" applyProtection="1">
      <alignment horizontal="center" vertical="center" wrapText="1"/>
      <protection locked="0"/>
    </xf>
    <xf numFmtId="0" fontId="3" fillId="0" borderId="27" xfId="0" applyFont="1" applyBorder="1" applyAlignment="1" applyProtection="1">
      <alignment horizontal="center" vertical="center" wrapText="1"/>
      <protection locked="0"/>
    </xf>
    <xf numFmtId="0" fontId="3" fillId="0" borderId="27" xfId="0" applyFont="1" applyBorder="1" applyAlignment="1" applyProtection="1">
      <alignment horizontal="left" vertical="center" wrapText="1"/>
      <protection locked="0"/>
    </xf>
    <xf numFmtId="0" fontId="20" fillId="0" borderId="0" xfId="0" applyFont="1"/>
    <xf numFmtId="0" fontId="21" fillId="12" borderId="0" xfId="0" applyFont="1" applyFill="1" applyAlignment="1" applyProtection="1">
      <alignment horizontal="centerContinuous" vertical="center" wrapText="1"/>
      <protection locked="0"/>
    </xf>
    <xf numFmtId="0" fontId="22" fillId="12" borderId="0" xfId="0" applyFont="1" applyFill="1" applyAlignment="1">
      <alignment horizontal="centerContinuous" vertical="center"/>
    </xf>
    <xf numFmtId="0" fontId="21" fillId="12" borderId="0" xfId="0" applyFont="1" applyFill="1" applyAlignment="1">
      <alignment horizontal="centerContinuous" vertical="center" wrapText="1"/>
    </xf>
    <xf numFmtId="0" fontId="0" fillId="0" borderId="2" xfId="0" applyBorder="1" applyAlignment="1">
      <alignment horizontal="center" vertical="center"/>
    </xf>
    <xf numFmtId="0" fontId="3" fillId="0" borderId="13" xfId="0" applyFont="1" applyBorder="1" applyAlignment="1">
      <alignment horizontal="left" vertical="center" wrapText="1"/>
    </xf>
    <xf numFmtId="0" fontId="3" fillId="0" borderId="2" xfId="0" applyFont="1" applyBorder="1" applyAlignment="1">
      <alignment horizontal="left" vertical="center" wrapText="1"/>
    </xf>
    <xf numFmtId="0" fontId="3" fillId="0" borderId="14" xfId="0" applyFont="1" applyBorder="1" applyAlignment="1">
      <alignment horizontal="left" vertical="center" wrapText="1"/>
    </xf>
    <xf numFmtId="0" fontId="3" fillId="0" borderId="12" xfId="0" applyFont="1" applyBorder="1" applyAlignment="1">
      <alignment horizontal="left" vertical="center" wrapText="1"/>
    </xf>
    <xf numFmtId="0" fontId="3" fillId="0" borderId="5" xfId="0" applyFont="1" applyBorder="1" applyAlignment="1">
      <alignment horizontal="left" vertical="center" wrapText="1"/>
    </xf>
    <xf numFmtId="0" fontId="3" fillId="0" borderId="11" xfId="0" applyFont="1" applyBorder="1" applyAlignment="1">
      <alignment horizontal="left" vertical="center" wrapText="1"/>
    </xf>
    <xf numFmtId="0" fontId="3" fillId="0" borderId="3" xfId="0" applyFont="1" applyBorder="1" applyAlignment="1">
      <alignment horizontal="left" vertical="center" wrapText="1"/>
    </xf>
    <xf numFmtId="0" fontId="4" fillId="5" borderId="5"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3" fillId="0" borderId="0" xfId="0" applyFont="1" applyAlignment="1">
      <alignment horizontal="justify" vertical="top" wrapText="1"/>
    </xf>
    <xf numFmtId="0" fontId="4" fillId="5" borderId="12"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4" xfId="0" applyFont="1" applyBorder="1" applyAlignment="1">
      <alignment horizontal="center" vertical="center" wrapText="1"/>
    </xf>
    <xf numFmtId="0" fontId="13" fillId="9" borderId="2"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11" borderId="2" xfId="0" applyFont="1" applyFill="1" applyBorder="1" applyAlignment="1">
      <alignment horizontal="center" vertical="center" wrapText="1"/>
    </xf>
    <xf numFmtId="0" fontId="16" fillId="11" borderId="20" xfId="0" applyFont="1" applyFill="1" applyBorder="1" applyAlignment="1">
      <alignment horizontal="center" vertical="center" wrapText="1"/>
    </xf>
    <xf numFmtId="0" fontId="16" fillId="11" borderId="26"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12" fillId="8" borderId="2" xfId="0" applyFont="1" applyFill="1" applyBorder="1" applyAlignment="1">
      <alignment horizontal="center" vertical="center" wrapText="1"/>
    </xf>
    <xf numFmtId="0" fontId="4" fillId="0" borderId="12" xfId="0" applyFont="1" applyBorder="1" applyAlignment="1">
      <alignment horizontal="left" vertical="center" wrapText="1"/>
    </xf>
    <xf numFmtId="0" fontId="4" fillId="0" borderId="5" xfId="0" applyFont="1" applyBorder="1" applyAlignment="1">
      <alignment horizontal="left" vertical="center" wrapText="1"/>
    </xf>
    <xf numFmtId="0" fontId="4" fillId="0" borderId="11" xfId="0" applyFont="1" applyBorder="1" applyAlignment="1">
      <alignment horizontal="left" vertical="center" wrapText="1"/>
    </xf>
    <xf numFmtId="0" fontId="4" fillId="5" borderId="12"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3" fillId="0" borderId="12"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0" xfId="0" applyFont="1" applyAlignment="1" applyProtection="1">
      <alignment horizontal="justify" vertical="top" wrapText="1"/>
      <protection locked="0"/>
    </xf>
    <xf numFmtId="0" fontId="3" fillId="0" borderId="12"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4" xfId="0" applyFont="1" applyBorder="1" applyAlignment="1">
      <alignment horizontal="left" vertical="center" wrapText="1"/>
    </xf>
    <xf numFmtId="0" fontId="4" fillId="5" borderId="9"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3" fillId="0" borderId="6" xfId="0" applyFont="1" applyBorder="1" applyAlignment="1">
      <alignment horizontal="left" vertical="center" wrapText="1"/>
    </xf>
    <xf numFmtId="0" fontId="4" fillId="5" borderId="13"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7" xfId="0" applyFont="1" applyBorder="1" applyAlignment="1">
      <alignment horizontal="left" vertical="center" wrapText="1"/>
    </xf>
    <xf numFmtId="0" fontId="4" fillId="5" borderId="18"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3" fillId="0" borderId="12"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3" xfId="0" applyFont="1" applyBorder="1" applyAlignment="1">
      <alignment horizontal="center" vertical="center" wrapText="1"/>
    </xf>
  </cellXfs>
  <cellStyles count="1">
    <cellStyle name="Normale" xfId="0" builtinId="0"/>
  </cellStyles>
  <dxfs count="0"/>
  <tableStyles count="0" defaultTableStyle="TableStyleMedium2" defaultPivotStyle="PivotStyleLight16"/>
  <colors>
    <mruColors>
      <color rgb="FFFFFF66"/>
      <color rgb="FF00CC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2"/>
  <dimension ref="A1:E5"/>
  <sheetViews>
    <sheetView zoomScaleNormal="100" workbookViewId="0">
      <selection activeCell="C2" sqref="C2"/>
    </sheetView>
  </sheetViews>
  <sheetFormatPr defaultColWidth="9.140625" defaultRowHeight="15" x14ac:dyDescent="0.25"/>
  <cols>
    <col min="1" max="1" width="5" customWidth="1"/>
    <col min="2" max="2" width="71.42578125" customWidth="1"/>
    <col min="3" max="3" width="79.5703125" bestFit="1" customWidth="1"/>
    <col min="4" max="4" width="9.140625" style="7"/>
    <col min="5" max="5" width="48" style="7" customWidth="1"/>
    <col min="6" max="8" width="9.140625" style="7"/>
    <col min="9" max="9" width="29.42578125" style="7" customWidth="1"/>
    <col min="10" max="16384" width="9.140625" style="7"/>
  </cols>
  <sheetData>
    <row r="1" spans="1:5" ht="15.75" x14ac:dyDescent="0.25">
      <c r="B1" s="1" t="s">
        <v>0</v>
      </c>
      <c r="C1" s="1"/>
    </row>
    <row r="2" spans="1:5" x14ac:dyDescent="0.25">
      <c r="B2" s="5" t="s">
        <v>25</v>
      </c>
      <c r="C2" s="4"/>
    </row>
    <row r="3" spans="1:5" ht="30" x14ac:dyDescent="0.25">
      <c r="B3" s="6" t="s">
        <v>26</v>
      </c>
      <c r="C3" s="3" t="e">
        <f>VLOOKUP(C2,#REF!,3,0)</f>
        <v>#REF!</v>
      </c>
    </row>
    <row r="4" spans="1:5" hidden="1" x14ac:dyDescent="0.25">
      <c r="B4" s="5" t="s">
        <v>1</v>
      </c>
      <c r="C4" s="4"/>
    </row>
    <row r="5" spans="1:5" ht="238.7" customHeight="1" x14ac:dyDescent="0.25">
      <c r="A5" s="7"/>
      <c r="B5" s="9" t="s">
        <v>27</v>
      </c>
      <c r="C5" s="8" t="e">
        <f>VLOOKUP(C2,#REF!,2)</f>
        <v>#REF!</v>
      </c>
      <c r="E5" s="10"/>
    </row>
  </sheetData>
  <sheetProtection formatRows="0"/>
  <dataValidations count="2">
    <dataValidation type="list" allowBlank="1" showInputMessage="1" showErrorMessage="1" sqref="C4" xr:uid="{00000000-0002-0000-0000-000000000000}">
      <formula1>Profilo_dirigente</formula1>
    </dataValidation>
    <dataValidation type="list" allowBlank="1" showInputMessage="1" showErrorMessage="1" sqref="C2" xr:uid="{00000000-0002-0000-0000-000001000000}">
      <formula1>#REF!</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4"/>
  <dimension ref="A1:AE39"/>
  <sheetViews>
    <sheetView topLeftCell="A37" workbookViewId="0"/>
  </sheetViews>
  <sheetFormatPr defaultColWidth="9.140625" defaultRowHeight="15" x14ac:dyDescent="0.25"/>
  <cols>
    <col min="1" max="1" width="24.28515625" customWidth="1"/>
    <col min="2" max="2" width="25.42578125" customWidth="1"/>
    <col min="3" max="3" width="97.5703125" style="2" customWidth="1"/>
    <col min="4" max="4" width="14.42578125" customWidth="1"/>
  </cols>
  <sheetData>
    <row r="1" spans="1:31" x14ac:dyDescent="0.25">
      <c r="A1" s="11" t="s">
        <v>2</v>
      </c>
      <c r="B1" s="11" t="s">
        <v>22</v>
      </c>
      <c r="C1" s="11" t="s">
        <v>23</v>
      </c>
      <c r="D1" s="11" t="s">
        <v>29</v>
      </c>
    </row>
    <row r="2" spans="1:31" ht="165" x14ac:dyDescent="0.25">
      <c r="A2" t="s">
        <v>55</v>
      </c>
      <c r="B2" t="s">
        <v>3</v>
      </c>
      <c r="C2" s="2" t="s">
        <v>113</v>
      </c>
      <c r="D2" t="s">
        <v>151</v>
      </c>
    </row>
    <row r="3" spans="1:31" ht="45" x14ac:dyDescent="0.25">
      <c r="A3" t="s">
        <v>56</v>
      </c>
      <c r="B3" t="s">
        <v>7</v>
      </c>
      <c r="C3" s="2" t="s">
        <v>114</v>
      </c>
      <c r="D3" t="s">
        <v>152</v>
      </c>
    </row>
    <row r="4" spans="1:31" ht="60" x14ac:dyDescent="0.25">
      <c r="A4" t="s">
        <v>57</v>
      </c>
      <c r="B4" t="s">
        <v>10</v>
      </c>
      <c r="C4" s="2" t="s">
        <v>115</v>
      </c>
      <c r="D4" t="s">
        <v>153</v>
      </c>
    </row>
    <row r="5" spans="1:31" ht="60" x14ac:dyDescent="0.25">
      <c r="A5" t="s">
        <v>58</v>
      </c>
      <c r="B5" t="s">
        <v>11</v>
      </c>
      <c r="C5" s="2" t="s">
        <v>116</v>
      </c>
      <c r="D5" t="s">
        <v>154</v>
      </c>
    </row>
    <row r="6" spans="1:31" ht="60" x14ac:dyDescent="0.25">
      <c r="A6" t="s">
        <v>59</v>
      </c>
      <c r="B6" t="s">
        <v>60</v>
      </c>
      <c r="C6" s="2" t="s">
        <v>117</v>
      </c>
      <c r="D6" t="s">
        <v>155</v>
      </c>
    </row>
    <row r="7" spans="1:31" ht="75" x14ac:dyDescent="0.25">
      <c r="A7" t="s">
        <v>61</v>
      </c>
      <c r="B7" t="s">
        <v>62</v>
      </c>
      <c r="C7" s="2" t="s">
        <v>118</v>
      </c>
      <c r="D7" t="s">
        <v>156</v>
      </c>
      <c r="AE7" t="s">
        <v>4</v>
      </c>
    </row>
    <row r="8" spans="1:31" ht="90" x14ac:dyDescent="0.25">
      <c r="A8" t="s">
        <v>63</v>
      </c>
      <c r="B8" t="s">
        <v>64</v>
      </c>
      <c r="C8" s="2" t="s">
        <v>119</v>
      </c>
      <c r="D8" t="s">
        <v>157</v>
      </c>
      <c r="AE8" t="s">
        <v>4</v>
      </c>
    </row>
    <row r="9" spans="1:31" ht="63" x14ac:dyDescent="0.25">
      <c r="A9" t="s">
        <v>65</v>
      </c>
      <c r="B9" t="s">
        <v>6</v>
      </c>
      <c r="C9" s="14" t="s">
        <v>120</v>
      </c>
      <c r="D9" t="s">
        <v>158</v>
      </c>
      <c r="AE9" t="s">
        <v>4</v>
      </c>
    </row>
    <row r="10" spans="1:31" ht="78.75" x14ac:dyDescent="0.25">
      <c r="A10" t="s">
        <v>66</v>
      </c>
      <c r="B10" t="s">
        <v>21</v>
      </c>
      <c r="C10" s="14" t="s">
        <v>121</v>
      </c>
      <c r="D10" t="s">
        <v>159</v>
      </c>
      <c r="AE10" t="s">
        <v>4</v>
      </c>
    </row>
    <row r="11" spans="1:31" ht="78.75" x14ac:dyDescent="0.25">
      <c r="A11" t="s">
        <v>67</v>
      </c>
      <c r="B11" t="s">
        <v>68</v>
      </c>
      <c r="C11" s="14" t="s">
        <v>122</v>
      </c>
      <c r="D11" t="s">
        <v>160</v>
      </c>
      <c r="AE11" t="s">
        <v>9</v>
      </c>
    </row>
    <row r="12" spans="1:31" ht="94.5" x14ac:dyDescent="0.25">
      <c r="A12" t="s">
        <v>69</v>
      </c>
      <c r="B12" t="s">
        <v>70</v>
      </c>
      <c r="C12" s="14" t="s">
        <v>123</v>
      </c>
      <c r="D12" t="s">
        <v>161</v>
      </c>
      <c r="AE12" t="s">
        <v>9</v>
      </c>
    </row>
    <row r="13" spans="1:31" ht="110.25" x14ac:dyDescent="0.25">
      <c r="A13" t="s">
        <v>71</v>
      </c>
      <c r="B13" t="s">
        <v>72</v>
      </c>
      <c r="C13" s="14" t="s">
        <v>124</v>
      </c>
      <c r="D13" t="s">
        <v>162</v>
      </c>
      <c r="AE13" t="s">
        <v>9</v>
      </c>
    </row>
    <row r="14" spans="1:31" ht="157.5" x14ac:dyDescent="0.25">
      <c r="A14" t="s">
        <v>73</v>
      </c>
      <c r="B14" t="s">
        <v>74</v>
      </c>
      <c r="C14" s="14" t="s">
        <v>125</v>
      </c>
      <c r="D14" t="s">
        <v>163</v>
      </c>
      <c r="AE14" t="s">
        <v>9</v>
      </c>
    </row>
    <row r="15" spans="1:31" ht="78.75" x14ac:dyDescent="0.25">
      <c r="A15" t="s">
        <v>75</v>
      </c>
      <c r="B15" t="s">
        <v>76</v>
      </c>
      <c r="C15" s="14" t="s">
        <v>126</v>
      </c>
      <c r="D15" t="s">
        <v>164</v>
      </c>
      <c r="AE15" t="s">
        <v>9</v>
      </c>
    </row>
    <row r="16" spans="1:31" ht="63" x14ac:dyDescent="0.25">
      <c r="A16" t="s">
        <v>77</v>
      </c>
      <c r="B16" t="s">
        <v>15</v>
      </c>
      <c r="C16" s="14" t="s">
        <v>127</v>
      </c>
      <c r="D16" t="s">
        <v>165</v>
      </c>
      <c r="AE16" t="s">
        <v>9</v>
      </c>
    </row>
    <row r="17" spans="1:31" ht="78.75" x14ac:dyDescent="0.25">
      <c r="A17" t="s">
        <v>78</v>
      </c>
      <c r="B17" t="s">
        <v>79</v>
      </c>
      <c r="C17" s="14" t="s">
        <v>128</v>
      </c>
      <c r="D17" t="s">
        <v>166</v>
      </c>
      <c r="AE17" t="s">
        <v>12</v>
      </c>
    </row>
    <row r="18" spans="1:31" ht="110.25" x14ac:dyDescent="0.25">
      <c r="A18" t="s">
        <v>80</v>
      </c>
      <c r="B18" t="s">
        <v>81</v>
      </c>
      <c r="C18" s="14" t="s">
        <v>129</v>
      </c>
      <c r="D18" t="s">
        <v>167</v>
      </c>
      <c r="AE18" t="s">
        <v>12</v>
      </c>
    </row>
    <row r="19" spans="1:31" ht="94.5" x14ac:dyDescent="0.25">
      <c r="A19" t="s">
        <v>82</v>
      </c>
      <c r="B19" t="s">
        <v>16</v>
      </c>
      <c r="C19" s="14" t="s">
        <v>130</v>
      </c>
      <c r="D19" t="s">
        <v>168</v>
      </c>
      <c r="AE19" t="s">
        <v>12</v>
      </c>
    </row>
    <row r="20" spans="1:31" ht="141.75" x14ac:dyDescent="0.25">
      <c r="A20" t="s">
        <v>83</v>
      </c>
      <c r="B20" t="s">
        <v>84</v>
      </c>
      <c r="C20" s="14" t="s">
        <v>131</v>
      </c>
      <c r="D20" t="s">
        <v>169</v>
      </c>
      <c r="AE20" t="s">
        <v>12</v>
      </c>
    </row>
    <row r="21" spans="1:31" ht="78.75" x14ac:dyDescent="0.25">
      <c r="A21" t="s">
        <v>85</v>
      </c>
      <c r="B21" t="s">
        <v>17</v>
      </c>
      <c r="C21" s="14" t="s">
        <v>132</v>
      </c>
      <c r="D21" t="s">
        <v>170</v>
      </c>
      <c r="AE21" t="s">
        <v>12</v>
      </c>
    </row>
    <row r="22" spans="1:31" ht="110.25" x14ac:dyDescent="0.25">
      <c r="A22" t="s">
        <v>86</v>
      </c>
      <c r="B22" t="s">
        <v>87</v>
      </c>
      <c r="C22" s="14" t="s">
        <v>133</v>
      </c>
      <c r="D22" t="s">
        <v>171</v>
      </c>
      <c r="AE22" t="s">
        <v>12</v>
      </c>
    </row>
    <row r="23" spans="1:31" ht="126" x14ac:dyDescent="0.25">
      <c r="A23" t="s">
        <v>88</v>
      </c>
      <c r="B23" t="s">
        <v>18</v>
      </c>
      <c r="C23" s="14" t="s">
        <v>134</v>
      </c>
      <c r="D23" t="s">
        <v>172</v>
      </c>
      <c r="AE23" t="s">
        <v>12</v>
      </c>
    </row>
    <row r="24" spans="1:31" ht="63" x14ac:dyDescent="0.25">
      <c r="A24" t="s">
        <v>89</v>
      </c>
      <c r="B24" t="s">
        <v>20</v>
      </c>
      <c r="C24" s="14" t="s">
        <v>135</v>
      </c>
      <c r="D24" t="s">
        <v>173</v>
      </c>
      <c r="AE24" t="s">
        <v>12</v>
      </c>
    </row>
    <row r="25" spans="1:31" ht="110.25" x14ac:dyDescent="0.25">
      <c r="A25" t="s">
        <v>90</v>
      </c>
      <c r="B25" t="s">
        <v>13</v>
      </c>
      <c r="C25" s="14" t="s">
        <v>136</v>
      </c>
      <c r="D25" t="s">
        <v>174</v>
      </c>
      <c r="AE25" t="s">
        <v>19</v>
      </c>
    </row>
    <row r="26" spans="1:31" ht="63" x14ac:dyDescent="0.25">
      <c r="A26" t="s">
        <v>91</v>
      </c>
      <c r="B26" t="s">
        <v>14</v>
      </c>
      <c r="C26" s="14" t="s">
        <v>137</v>
      </c>
      <c r="D26" t="s">
        <v>175</v>
      </c>
      <c r="AE26" t="s">
        <v>19</v>
      </c>
    </row>
    <row r="27" spans="1:31" ht="78.75" x14ac:dyDescent="0.25">
      <c r="A27" t="s">
        <v>92</v>
      </c>
      <c r="B27" t="s">
        <v>93</v>
      </c>
      <c r="C27" s="14" t="s">
        <v>138</v>
      </c>
      <c r="D27" t="s">
        <v>176</v>
      </c>
      <c r="AE27" t="s">
        <v>19</v>
      </c>
    </row>
    <row r="28" spans="1:31" ht="63" x14ac:dyDescent="0.25">
      <c r="A28" t="s">
        <v>94</v>
      </c>
      <c r="B28" t="s">
        <v>95</v>
      </c>
      <c r="C28" s="14" t="s">
        <v>150</v>
      </c>
      <c r="D28" t="s">
        <v>177</v>
      </c>
      <c r="AE28" t="s">
        <v>19</v>
      </c>
    </row>
    <row r="29" spans="1:31" ht="63" x14ac:dyDescent="0.25">
      <c r="A29" t="s">
        <v>96</v>
      </c>
      <c r="B29" t="s">
        <v>97</v>
      </c>
      <c r="C29" s="14" t="s">
        <v>150</v>
      </c>
      <c r="D29" t="s">
        <v>178</v>
      </c>
      <c r="AE29" t="s">
        <v>19</v>
      </c>
    </row>
    <row r="30" spans="1:31" ht="94.5" x14ac:dyDescent="0.25">
      <c r="A30" t="s">
        <v>98</v>
      </c>
      <c r="B30" t="s">
        <v>99</v>
      </c>
      <c r="C30" s="14" t="s">
        <v>139</v>
      </c>
      <c r="D30" t="s">
        <v>28</v>
      </c>
      <c r="AE30" t="s">
        <v>19</v>
      </c>
    </row>
    <row r="31" spans="1:31" ht="141.75" x14ac:dyDescent="0.25">
      <c r="A31" t="s">
        <v>100</v>
      </c>
      <c r="B31" t="s">
        <v>101</v>
      </c>
      <c r="C31" s="14" t="s">
        <v>140</v>
      </c>
      <c r="D31" t="s">
        <v>28</v>
      </c>
      <c r="AE31" t="s">
        <v>19</v>
      </c>
    </row>
    <row r="32" spans="1:31" ht="63" x14ac:dyDescent="0.25">
      <c r="A32" t="s">
        <v>24</v>
      </c>
      <c r="B32" t="s">
        <v>102</v>
      </c>
      <c r="C32" s="14" t="s">
        <v>143</v>
      </c>
      <c r="D32" t="s">
        <v>28</v>
      </c>
    </row>
    <row r="33" spans="1:4" ht="78.75" x14ac:dyDescent="0.25">
      <c r="A33" t="s">
        <v>103</v>
      </c>
      <c r="B33" t="s">
        <v>104</v>
      </c>
      <c r="C33" s="14" t="s">
        <v>146</v>
      </c>
      <c r="D33" t="s">
        <v>179</v>
      </c>
    </row>
    <row r="34" spans="1:4" ht="63" x14ac:dyDescent="0.25">
      <c r="A34" t="s">
        <v>105</v>
      </c>
      <c r="B34" t="s">
        <v>106</v>
      </c>
      <c r="C34" s="15" t="s">
        <v>144</v>
      </c>
      <c r="D34" t="s">
        <v>28</v>
      </c>
    </row>
    <row r="35" spans="1:4" ht="78.75" x14ac:dyDescent="0.25">
      <c r="A35" t="s">
        <v>107</v>
      </c>
      <c r="B35" t="s">
        <v>54</v>
      </c>
      <c r="C35" s="14" t="s">
        <v>147</v>
      </c>
      <c r="D35" t="s">
        <v>28</v>
      </c>
    </row>
    <row r="36" spans="1:4" ht="31.5" x14ac:dyDescent="0.25">
      <c r="A36" t="s">
        <v>108</v>
      </c>
      <c r="B36" t="s">
        <v>109</v>
      </c>
      <c r="C36" s="14" t="s">
        <v>148</v>
      </c>
      <c r="D36" t="s">
        <v>28</v>
      </c>
    </row>
    <row r="37" spans="1:4" ht="47.25" x14ac:dyDescent="0.25">
      <c r="A37" t="s">
        <v>110</v>
      </c>
      <c r="B37" t="s">
        <v>8</v>
      </c>
      <c r="C37" s="14" t="s">
        <v>145</v>
      </c>
      <c r="D37" t="s">
        <v>28</v>
      </c>
    </row>
    <row r="38" spans="1:4" ht="47.25" x14ac:dyDescent="0.25">
      <c r="A38" t="s">
        <v>111</v>
      </c>
      <c r="B38" t="s">
        <v>112</v>
      </c>
      <c r="C38" s="14" t="s">
        <v>149</v>
      </c>
      <c r="D38" t="s">
        <v>28</v>
      </c>
    </row>
    <row r="39" spans="1:4" ht="189" x14ac:dyDescent="0.25">
      <c r="A39" t="s">
        <v>5</v>
      </c>
      <c r="B39" t="s">
        <v>141</v>
      </c>
      <c r="C39" s="14" t="s">
        <v>142</v>
      </c>
      <c r="D39" t="s">
        <v>28</v>
      </c>
    </row>
  </sheetData>
  <pageMargins left="0" right="0" top="0.39370078740157483"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5"/>
  <dimension ref="A2:G125"/>
  <sheetViews>
    <sheetView topLeftCell="A28" workbookViewId="0">
      <selection activeCell="D17" sqref="D17"/>
    </sheetView>
  </sheetViews>
  <sheetFormatPr defaultRowHeight="15" x14ac:dyDescent="0.25"/>
  <cols>
    <col min="2" max="2" width="14.140625" customWidth="1"/>
    <col min="3" max="3" width="12.42578125" customWidth="1"/>
    <col min="4" max="4" width="21" customWidth="1"/>
    <col min="5" max="5" width="16" customWidth="1"/>
    <col min="6" max="6" width="16.140625" customWidth="1"/>
    <col min="7" max="7" width="14.85546875" customWidth="1"/>
  </cols>
  <sheetData>
    <row r="2" spans="1:4" x14ac:dyDescent="0.25">
      <c r="A2" s="5" t="s">
        <v>30</v>
      </c>
    </row>
    <row r="3" spans="1:4" ht="18.75" x14ac:dyDescent="0.3">
      <c r="B3" s="12" t="s">
        <v>31</v>
      </c>
    </row>
    <row r="4" spans="1:4" ht="18.75" x14ac:dyDescent="0.3">
      <c r="B4" s="12" t="s">
        <v>32</v>
      </c>
    </row>
    <row r="5" spans="1:4" ht="18.75" x14ac:dyDescent="0.3">
      <c r="B5" s="12" t="s">
        <v>33</v>
      </c>
    </row>
    <row r="6" spans="1:4" ht="18.75" x14ac:dyDescent="0.3">
      <c r="B6" s="12" t="s">
        <v>34</v>
      </c>
    </row>
    <row r="7" spans="1:4" ht="18.75" x14ac:dyDescent="0.3">
      <c r="B7" s="12" t="s">
        <v>35</v>
      </c>
    </row>
    <row r="8" spans="1:4" ht="18.75" x14ac:dyDescent="0.3">
      <c r="B8" s="12"/>
    </row>
    <row r="9" spans="1:4" x14ac:dyDescent="0.25">
      <c r="A9" s="5" t="s">
        <v>36</v>
      </c>
      <c r="C9" s="67" t="s">
        <v>37</v>
      </c>
      <c r="D9" s="67"/>
    </row>
    <row r="10" spans="1:4" x14ac:dyDescent="0.25">
      <c r="B10" t="s">
        <v>38</v>
      </c>
      <c r="D10" t="s">
        <v>39</v>
      </c>
    </row>
    <row r="11" spans="1:4" x14ac:dyDescent="0.25">
      <c r="B11" t="s">
        <v>40</v>
      </c>
      <c r="D11" t="s">
        <v>41</v>
      </c>
    </row>
    <row r="12" spans="1:4" x14ac:dyDescent="0.25">
      <c r="D12" t="s">
        <v>42</v>
      </c>
    </row>
    <row r="16" spans="1:4" x14ac:dyDescent="0.25">
      <c r="B16" t="s">
        <v>45</v>
      </c>
      <c r="D16" t="s">
        <v>51</v>
      </c>
    </row>
    <row r="17" spans="2:7" x14ac:dyDescent="0.25">
      <c r="B17" t="s">
        <v>44</v>
      </c>
      <c r="D17" t="s">
        <v>43</v>
      </c>
    </row>
    <row r="18" spans="2:7" x14ac:dyDescent="0.25">
      <c r="B18" t="s">
        <v>46</v>
      </c>
    </row>
    <row r="19" spans="2:7" x14ac:dyDescent="0.25">
      <c r="B19" t="s">
        <v>47</v>
      </c>
    </row>
    <row r="20" spans="2:7" x14ac:dyDescent="0.25">
      <c r="B20" t="s">
        <v>50</v>
      </c>
    </row>
    <row r="22" spans="2:7" x14ac:dyDescent="0.25">
      <c r="D22" t="s">
        <v>48</v>
      </c>
      <c r="E22" t="s">
        <v>48</v>
      </c>
      <c r="F22" t="s">
        <v>48</v>
      </c>
      <c r="G22" t="s">
        <v>49</v>
      </c>
    </row>
    <row r="23" spans="2:7" x14ac:dyDescent="0.25">
      <c r="B23" t="s">
        <v>51</v>
      </c>
      <c r="C23" t="e">
        <f>#REF!</f>
        <v>#REF!</v>
      </c>
      <c r="D23" t="e">
        <f>IF(OR(C23 = "Media", C23="Alta",C23="Altissima"),"Altissimo","")</f>
        <v>#REF!</v>
      </c>
      <c r="E23" t="e">
        <f>IF(C23="Bassa","Alto","")</f>
        <v>#REF!</v>
      </c>
      <c r="F23" t="e">
        <f>IF(C23="Molto bassa","Medio","")</f>
        <v>#REF!</v>
      </c>
      <c r="G23" t="e">
        <f>CONCATENATE(D23,E23,F23)</f>
        <v>#REF!</v>
      </c>
    </row>
    <row r="24" spans="2:7" x14ac:dyDescent="0.25">
      <c r="B24" t="s">
        <v>52</v>
      </c>
      <c r="C24" t="e">
        <f>#REF!</f>
        <v>#REF!</v>
      </c>
      <c r="D24" t="e">
        <f t="shared" ref="D24:D87" si="0">IF(OR(C24 = "Media", C24="Alta",C24="Altissima"),"Altissimo","")</f>
        <v>#REF!</v>
      </c>
      <c r="E24" t="e">
        <f t="shared" ref="E24:E87" si="1">IF(C24="Bassa","Alto","")</f>
        <v>#REF!</v>
      </c>
      <c r="F24" t="e">
        <f t="shared" ref="F24:F87" si="2">IF(C24="Molto bassa","Medio","")</f>
        <v>#REF!</v>
      </c>
      <c r="G24" t="e">
        <f t="shared" ref="G24:G87" si="3">CONCATENATE(D24,E24,F24)</f>
        <v>#REF!</v>
      </c>
    </row>
    <row r="25" spans="2:7" x14ac:dyDescent="0.25">
      <c r="B25" t="s">
        <v>53</v>
      </c>
      <c r="C25" t="e">
        <f>#REF!</f>
        <v>#REF!</v>
      </c>
      <c r="D25" t="e">
        <f t="shared" si="0"/>
        <v>#REF!</v>
      </c>
      <c r="E25" t="e">
        <f t="shared" si="1"/>
        <v>#REF!</v>
      </c>
      <c r="F25" t="e">
        <f t="shared" si="2"/>
        <v>#REF!</v>
      </c>
      <c r="G25" t="e">
        <f t="shared" si="3"/>
        <v>#REF!</v>
      </c>
    </row>
    <row r="26" spans="2:7" x14ac:dyDescent="0.25">
      <c r="C26" t="e">
        <f>#REF!</f>
        <v>#REF!</v>
      </c>
      <c r="D26" t="e">
        <f t="shared" si="0"/>
        <v>#REF!</v>
      </c>
      <c r="E26" t="e">
        <f t="shared" si="1"/>
        <v>#REF!</v>
      </c>
      <c r="F26" t="e">
        <f t="shared" si="2"/>
        <v>#REF!</v>
      </c>
      <c r="G26" t="e">
        <f t="shared" si="3"/>
        <v>#REF!</v>
      </c>
    </row>
    <row r="27" spans="2:7" x14ac:dyDescent="0.25">
      <c r="C27" t="e">
        <f>#REF!</f>
        <v>#REF!</v>
      </c>
      <c r="D27" t="e">
        <f t="shared" si="0"/>
        <v>#REF!</v>
      </c>
      <c r="E27" t="e">
        <f t="shared" si="1"/>
        <v>#REF!</v>
      </c>
      <c r="F27" t="e">
        <f t="shared" si="2"/>
        <v>#REF!</v>
      </c>
      <c r="G27" t="e">
        <f t="shared" si="3"/>
        <v>#REF!</v>
      </c>
    </row>
    <row r="28" spans="2:7" x14ac:dyDescent="0.25">
      <c r="C28" t="e">
        <f>#REF!</f>
        <v>#REF!</v>
      </c>
      <c r="D28" t="e">
        <f t="shared" si="0"/>
        <v>#REF!</v>
      </c>
      <c r="E28" t="e">
        <f t="shared" si="1"/>
        <v>#REF!</v>
      </c>
      <c r="F28" t="e">
        <f t="shared" si="2"/>
        <v>#REF!</v>
      </c>
      <c r="G28" t="e">
        <f t="shared" si="3"/>
        <v>#REF!</v>
      </c>
    </row>
    <row r="29" spans="2:7" x14ac:dyDescent="0.25">
      <c r="C29" t="e">
        <f>#REF!</f>
        <v>#REF!</v>
      </c>
      <c r="D29" t="e">
        <f t="shared" si="0"/>
        <v>#REF!</v>
      </c>
      <c r="E29" t="e">
        <f t="shared" si="1"/>
        <v>#REF!</v>
      </c>
      <c r="F29" t="e">
        <f t="shared" si="2"/>
        <v>#REF!</v>
      </c>
      <c r="G29" t="e">
        <f t="shared" si="3"/>
        <v>#REF!</v>
      </c>
    </row>
    <row r="30" spans="2:7" x14ac:dyDescent="0.25">
      <c r="C30" t="e">
        <f>#REF!</f>
        <v>#REF!</v>
      </c>
      <c r="D30" t="e">
        <f t="shared" si="0"/>
        <v>#REF!</v>
      </c>
      <c r="E30" t="e">
        <f t="shared" si="1"/>
        <v>#REF!</v>
      </c>
      <c r="F30" t="e">
        <f t="shared" si="2"/>
        <v>#REF!</v>
      </c>
      <c r="G30" t="e">
        <f t="shared" si="3"/>
        <v>#REF!</v>
      </c>
    </row>
    <row r="31" spans="2:7" x14ac:dyDescent="0.25">
      <c r="C31" t="e">
        <f>#REF!</f>
        <v>#REF!</v>
      </c>
      <c r="D31" t="e">
        <f t="shared" si="0"/>
        <v>#REF!</v>
      </c>
      <c r="E31" t="e">
        <f t="shared" si="1"/>
        <v>#REF!</v>
      </c>
      <c r="F31" t="e">
        <f t="shared" si="2"/>
        <v>#REF!</v>
      </c>
      <c r="G31" t="e">
        <f t="shared" si="3"/>
        <v>#REF!</v>
      </c>
    </row>
    <row r="32" spans="2:7" x14ac:dyDescent="0.25">
      <c r="C32" t="e">
        <f>#REF!</f>
        <v>#REF!</v>
      </c>
      <c r="D32" t="e">
        <f t="shared" si="0"/>
        <v>#REF!</v>
      </c>
      <c r="E32" t="e">
        <f t="shared" si="1"/>
        <v>#REF!</v>
      </c>
      <c r="F32" t="e">
        <f t="shared" si="2"/>
        <v>#REF!</v>
      </c>
      <c r="G32" t="e">
        <f t="shared" si="3"/>
        <v>#REF!</v>
      </c>
    </row>
    <row r="33" spans="3:7" x14ac:dyDescent="0.25">
      <c r="C33" t="e">
        <f>#REF!</f>
        <v>#REF!</v>
      </c>
      <c r="D33" t="e">
        <f t="shared" si="0"/>
        <v>#REF!</v>
      </c>
      <c r="E33" t="e">
        <f t="shared" si="1"/>
        <v>#REF!</v>
      </c>
      <c r="F33" t="e">
        <f t="shared" si="2"/>
        <v>#REF!</v>
      </c>
      <c r="G33" t="e">
        <f t="shared" si="3"/>
        <v>#REF!</v>
      </c>
    </row>
    <row r="34" spans="3:7" x14ac:dyDescent="0.25">
      <c r="C34" t="e">
        <f>#REF!</f>
        <v>#REF!</v>
      </c>
      <c r="D34" t="e">
        <f t="shared" si="0"/>
        <v>#REF!</v>
      </c>
      <c r="E34" t="e">
        <f t="shared" si="1"/>
        <v>#REF!</v>
      </c>
      <c r="F34" t="e">
        <f t="shared" si="2"/>
        <v>#REF!</v>
      </c>
      <c r="G34" t="e">
        <f t="shared" si="3"/>
        <v>#REF!</v>
      </c>
    </row>
    <row r="35" spans="3:7" x14ac:dyDescent="0.25">
      <c r="C35" t="e">
        <f>#REF!</f>
        <v>#REF!</v>
      </c>
      <c r="D35" t="e">
        <f t="shared" si="0"/>
        <v>#REF!</v>
      </c>
      <c r="E35" t="e">
        <f t="shared" si="1"/>
        <v>#REF!</v>
      </c>
      <c r="F35" t="e">
        <f t="shared" si="2"/>
        <v>#REF!</v>
      </c>
      <c r="G35" t="e">
        <f t="shared" si="3"/>
        <v>#REF!</v>
      </c>
    </row>
    <row r="36" spans="3:7" x14ac:dyDescent="0.25">
      <c r="C36" t="e">
        <f>#REF!</f>
        <v>#REF!</v>
      </c>
      <c r="D36" t="e">
        <f t="shared" si="0"/>
        <v>#REF!</v>
      </c>
      <c r="E36" t="e">
        <f t="shared" si="1"/>
        <v>#REF!</v>
      </c>
      <c r="F36" t="e">
        <f t="shared" si="2"/>
        <v>#REF!</v>
      </c>
      <c r="G36" t="e">
        <f t="shared" si="3"/>
        <v>#REF!</v>
      </c>
    </row>
    <row r="37" spans="3:7" x14ac:dyDescent="0.25">
      <c r="C37" t="e">
        <f>#REF!</f>
        <v>#REF!</v>
      </c>
      <c r="D37" t="e">
        <f t="shared" si="0"/>
        <v>#REF!</v>
      </c>
      <c r="E37" t="e">
        <f t="shared" si="1"/>
        <v>#REF!</v>
      </c>
      <c r="F37" t="e">
        <f t="shared" si="2"/>
        <v>#REF!</v>
      </c>
      <c r="G37" t="e">
        <f t="shared" si="3"/>
        <v>#REF!</v>
      </c>
    </row>
    <row r="38" spans="3:7" x14ac:dyDescent="0.25">
      <c r="C38" t="e">
        <f>#REF!</f>
        <v>#REF!</v>
      </c>
      <c r="D38" t="e">
        <f t="shared" si="0"/>
        <v>#REF!</v>
      </c>
      <c r="E38" t="e">
        <f t="shared" si="1"/>
        <v>#REF!</v>
      </c>
      <c r="F38" t="e">
        <f t="shared" si="2"/>
        <v>#REF!</v>
      </c>
      <c r="G38" t="e">
        <f t="shared" si="3"/>
        <v>#REF!</v>
      </c>
    </row>
    <row r="39" spans="3:7" x14ac:dyDescent="0.25">
      <c r="C39" t="e">
        <f>#REF!</f>
        <v>#REF!</v>
      </c>
      <c r="D39" t="e">
        <f t="shared" si="0"/>
        <v>#REF!</v>
      </c>
      <c r="E39" t="e">
        <f t="shared" si="1"/>
        <v>#REF!</v>
      </c>
      <c r="F39" t="e">
        <f t="shared" si="2"/>
        <v>#REF!</v>
      </c>
      <c r="G39" t="e">
        <f t="shared" si="3"/>
        <v>#REF!</v>
      </c>
    </row>
    <row r="40" spans="3:7" x14ac:dyDescent="0.25">
      <c r="C40" t="e">
        <f>#REF!</f>
        <v>#REF!</v>
      </c>
      <c r="D40" t="e">
        <f t="shared" si="0"/>
        <v>#REF!</v>
      </c>
      <c r="E40" t="e">
        <f t="shared" si="1"/>
        <v>#REF!</v>
      </c>
      <c r="F40" t="e">
        <f t="shared" si="2"/>
        <v>#REF!</v>
      </c>
      <c r="G40" t="e">
        <f t="shared" si="3"/>
        <v>#REF!</v>
      </c>
    </row>
    <row r="41" spans="3:7" x14ac:dyDescent="0.25">
      <c r="C41" t="e">
        <f>#REF!</f>
        <v>#REF!</v>
      </c>
      <c r="D41" t="e">
        <f t="shared" si="0"/>
        <v>#REF!</v>
      </c>
      <c r="E41" t="e">
        <f t="shared" si="1"/>
        <v>#REF!</v>
      </c>
      <c r="F41" t="e">
        <f t="shared" si="2"/>
        <v>#REF!</v>
      </c>
      <c r="G41" t="e">
        <f t="shared" si="3"/>
        <v>#REF!</v>
      </c>
    </row>
    <row r="42" spans="3:7" x14ac:dyDescent="0.25">
      <c r="C42" t="e">
        <f>#REF!</f>
        <v>#REF!</v>
      </c>
      <c r="D42" t="e">
        <f t="shared" si="0"/>
        <v>#REF!</v>
      </c>
      <c r="E42" t="e">
        <f t="shared" si="1"/>
        <v>#REF!</v>
      </c>
      <c r="F42" t="e">
        <f t="shared" si="2"/>
        <v>#REF!</v>
      </c>
      <c r="G42" t="e">
        <f t="shared" si="3"/>
        <v>#REF!</v>
      </c>
    </row>
    <row r="43" spans="3:7" x14ac:dyDescent="0.25">
      <c r="C43" t="e">
        <f>#REF!</f>
        <v>#REF!</v>
      </c>
      <c r="D43" t="e">
        <f t="shared" si="0"/>
        <v>#REF!</v>
      </c>
      <c r="E43" t="e">
        <f t="shared" si="1"/>
        <v>#REF!</v>
      </c>
      <c r="F43" t="e">
        <f t="shared" si="2"/>
        <v>#REF!</v>
      </c>
      <c r="G43" t="e">
        <f t="shared" si="3"/>
        <v>#REF!</v>
      </c>
    </row>
    <row r="44" spans="3:7" x14ac:dyDescent="0.25">
      <c r="C44" t="e">
        <f>#REF!</f>
        <v>#REF!</v>
      </c>
      <c r="D44" t="e">
        <f t="shared" si="0"/>
        <v>#REF!</v>
      </c>
      <c r="E44" t="e">
        <f t="shared" si="1"/>
        <v>#REF!</v>
      </c>
      <c r="F44" t="e">
        <f t="shared" si="2"/>
        <v>#REF!</v>
      </c>
      <c r="G44" t="e">
        <f t="shared" si="3"/>
        <v>#REF!</v>
      </c>
    </row>
    <row r="45" spans="3:7" x14ac:dyDescent="0.25">
      <c r="C45" t="e">
        <f>#REF!</f>
        <v>#REF!</v>
      </c>
      <c r="D45" t="e">
        <f t="shared" si="0"/>
        <v>#REF!</v>
      </c>
      <c r="E45" t="e">
        <f t="shared" si="1"/>
        <v>#REF!</v>
      </c>
      <c r="F45" t="e">
        <f t="shared" si="2"/>
        <v>#REF!</v>
      </c>
      <c r="G45" t="e">
        <f t="shared" si="3"/>
        <v>#REF!</v>
      </c>
    </row>
    <row r="46" spans="3:7" x14ac:dyDescent="0.25">
      <c r="C46" t="e">
        <f>#REF!</f>
        <v>#REF!</v>
      </c>
      <c r="D46" t="e">
        <f t="shared" si="0"/>
        <v>#REF!</v>
      </c>
      <c r="E46" t="e">
        <f t="shared" si="1"/>
        <v>#REF!</v>
      </c>
      <c r="F46" t="e">
        <f t="shared" si="2"/>
        <v>#REF!</v>
      </c>
      <c r="G46" t="e">
        <f t="shared" si="3"/>
        <v>#REF!</v>
      </c>
    </row>
    <row r="47" spans="3:7" x14ac:dyDescent="0.25">
      <c r="C47" t="e">
        <f>#REF!</f>
        <v>#REF!</v>
      </c>
      <c r="D47" t="e">
        <f t="shared" si="0"/>
        <v>#REF!</v>
      </c>
      <c r="E47" t="e">
        <f t="shared" si="1"/>
        <v>#REF!</v>
      </c>
      <c r="F47" t="e">
        <f t="shared" si="2"/>
        <v>#REF!</v>
      </c>
      <c r="G47" t="e">
        <f t="shared" si="3"/>
        <v>#REF!</v>
      </c>
    </row>
    <row r="48" spans="3:7" x14ac:dyDescent="0.25">
      <c r="C48" t="e">
        <f>#REF!</f>
        <v>#REF!</v>
      </c>
      <c r="D48" t="e">
        <f t="shared" si="0"/>
        <v>#REF!</v>
      </c>
      <c r="E48" t="e">
        <f t="shared" si="1"/>
        <v>#REF!</v>
      </c>
      <c r="F48" t="e">
        <f t="shared" si="2"/>
        <v>#REF!</v>
      </c>
      <c r="G48" t="e">
        <f t="shared" si="3"/>
        <v>#REF!</v>
      </c>
    </row>
    <row r="49" spans="3:7" x14ac:dyDescent="0.25">
      <c r="C49" t="e">
        <f>#REF!</f>
        <v>#REF!</v>
      </c>
      <c r="D49" t="e">
        <f t="shared" si="0"/>
        <v>#REF!</v>
      </c>
      <c r="E49" t="e">
        <f t="shared" si="1"/>
        <v>#REF!</v>
      </c>
      <c r="F49" t="e">
        <f t="shared" si="2"/>
        <v>#REF!</v>
      </c>
      <c r="G49" t="e">
        <f t="shared" si="3"/>
        <v>#REF!</v>
      </c>
    </row>
    <row r="50" spans="3:7" x14ac:dyDescent="0.25">
      <c r="C50" t="e">
        <f>#REF!</f>
        <v>#REF!</v>
      </c>
      <c r="D50" t="e">
        <f t="shared" si="0"/>
        <v>#REF!</v>
      </c>
      <c r="E50" t="e">
        <f t="shared" si="1"/>
        <v>#REF!</v>
      </c>
      <c r="F50" t="e">
        <f t="shared" si="2"/>
        <v>#REF!</v>
      </c>
      <c r="G50" t="e">
        <f t="shared" si="3"/>
        <v>#REF!</v>
      </c>
    </row>
    <row r="51" spans="3:7" x14ac:dyDescent="0.25">
      <c r="C51" t="e">
        <f>#REF!</f>
        <v>#REF!</v>
      </c>
      <c r="D51" t="e">
        <f t="shared" si="0"/>
        <v>#REF!</v>
      </c>
      <c r="E51" t="e">
        <f t="shared" si="1"/>
        <v>#REF!</v>
      </c>
      <c r="F51" t="e">
        <f t="shared" si="2"/>
        <v>#REF!</v>
      </c>
      <c r="G51" t="e">
        <f t="shared" si="3"/>
        <v>#REF!</v>
      </c>
    </row>
    <row r="52" spans="3:7" x14ac:dyDescent="0.25">
      <c r="C52" t="e">
        <f>#REF!</f>
        <v>#REF!</v>
      </c>
      <c r="D52" t="e">
        <f t="shared" si="0"/>
        <v>#REF!</v>
      </c>
      <c r="E52" t="e">
        <f t="shared" si="1"/>
        <v>#REF!</v>
      </c>
      <c r="F52" t="e">
        <f t="shared" si="2"/>
        <v>#REF!</v>
      </c>
      <c r="G52" t="e">
        <f t="shared" si="3"/>
        <v>#REF!</v>
      </c>
    </row>
    <row r="53" spans="3:7" x14ac:dyDescent="0.25">
      <c r="C53" t="e">
        <f>#REF!</f>
        <v>#REF!</v>
      </c>
      <c r="D53" t="e">
        <f t="shared" si="0"/>
        <v>#REF!</v>
      </c>
      <c r="E53" t="e">
        <f t="shared" si="1"/>
        <v>#REF!</v>
      </c>
      <c r="F53" t="e">
        <f t="shared" si="2"/>
        <v>#REF!</v>
      </c>
      <c r="G53" t="e">
        <f t="shared" si="3"/>
        <v>#REF!</v>
      </c>
    </row>
    <row r="54" spans="3:7" x14ac:dyDescent="0.25">
      <c r="C54" t="e">
        <f>#REF!</f>
        <v>#REF!</v>
      </c>
      <c r="D54" t="e">
        <f t="shared" si="0"/>
        <v>#REF!</v>
      </c>
      <c r="E54" t="e">
        <f t="shared" si="1"/>
        <v>#REF!</v>
      </c>
      <c r="F54" t="e">
        <f t="shared" si="2"/>
        <v>#REF!</v>
      </c>
      <c r="G54" t="e">
        <f t="shared" si="3"/>
        <v>#REF!</v>
      </c>
    </row>
    <row r="55" spans="3:7" x14ac:dyDescent="0.25">
      <c r="C55" t="e">
        <f>#REF!</f>
        <v>#REF!</v>
      </c>
      <c r="D55" t="e">
        <f t="shared" si="0"/>
        <v>#REF!</v>
      </c>
      <c r="E55" t="e">
        <f t="shared" si="1"/>
        <v>#REF!</v>
      </c>
      <c r="F55" t="e">
        <f t="shared" si="2"/>
        <v>#REF!</v>
      </c>
      <c r="G55" t="e">
        <f t="shared" si="3"/>
        <v>#REF!</v>
      </c>
    </row>
    <row r="56" spans="3:7" x14ac:dyDescent="0.25">
      <c r="C56" t="e">
        <f>#REF!</f>
        <v>#REF!</v>
      </c>
      <c r="D56" t="e">
        <f t="shared" si="0"/>
        <v>#REF!</v>
      </c>
      <c r="E56" t="e">
        <f t="shared" si="1"/>
        <v>#REF!</v>
      </c>
      <c r="F56" t="e">
        <f t="shared" si="2"/>
        <v>#REF!</v>
      </c>
      <c r="G56" t="e">
        <f t="shared" si="3"/>
        <v>#REF!</v>
      </c>
    </row>
    <row r="57" spans="3:7" x14ac:dyDescent="0.25">
      <c r="C57" t="e">
        <f>#REF!</f>
        <v>#REF!</v>
      </c>
      <c r="D57" t="e">
        <f t="shared" si="0"/>
        <v>#REF!</v>
      </c>
      <c r="E57" t="e">
        <f t="shared" si="1"/>
        <v>#REF!</v>
      </c>
      <c r="F57" t="e">
        <f t="shared" si="2"/>
        <v>#REF!</v>
      </c>
      <c r="G57" t="e">
        <f t="shared" si="3"/>
        <v>#REF!</v>
      </c>
    </row>
    <row r="58" spans="3:7" x14ac:dyDescent="0.25">
      <c r="C58" t="e">
        <f>#REF!</f>
        <v>#REF!</v>
      </c>
      <c r="D58" t="e">
        <f t="shared" si="0"/>
        <v>#REF!</v>
      </c>
      <c r="E58" t="e">
        <f t="shared" si="1"/>
        <v>#REF!</v>
      </c>
      <c r="F58" t="e">
        <f t="shared" si="2"/>
        <v>#REF!</v>
      </c>
      <c r="G58" t="e">
        <f t="shared" si="3"/>
        <v>#REF!</v>
      </c>
    </row>
    <row r="59" spans="3:7" x14ac:dyDescent="0.25">
      <c r="C59" t="e">
        <f>#REF!</f>
        <v>#REF!</v>
      </c>
      <c r="D59" t="e">
        <f t="shared" si="0"/>
        <v>#REF!</v>
      </c>
      <c r="E59" t="e">
        <f t="shared" si="1"/>
        <v>#REF!</v>
      </c>
      <c r="F59" t="e">
        <f t="shared" si="2"/>
        <v>#REF!</v>
      </c>
      <c r="G59" t="e">
        <f t="shared" si="3"/>
        <v>#REF!</v>
      </c>
    </row>
    <row r="60" spans="3:7" x14ac:dyDescent="0.25">
      <c r="C60" t="e">
        <f>#REF!</f>
        <v>#REF!</v>
      </c>
      <c r="D60" t="e">
        <f t="shared" si="0"/>
        <v>#REF!</v>
      </c>
      <c r="E60" t="e">
        <f t="shared" si="1"/>
        <v>#REF!</v>
      </c>
      <c r="F60" t="e">
        <f t="shared" si="2"/>
        <v>#REF!</v>
      </c>
      <c r="G60" t="e">
        <f t="shared" si="3"/>
        <v>#REF!</v>
      </c>
    </row>
    <row r="61" spans="3:7" x14ac:dyDescent="0.25">
      <c r="C61" t="e">
        <f>#REF!</f>
        <v>#REF!</v>
      </c>
      <c r="D61" t="e">
        <f t="shared" si="0"/>
        <v>#REF!</v>
      </c>
      <c r="E61" t="e">
        <f t="shared" si="1"/>
        <v>#REF!</v>
      </c>
      <c r="F61" t="e">
        <f t="shared" si="2"/>
        <v>#REF!</v>
      </c>
      <c r="G61" t="e">
        <f t="shared" si="3"/>
        <v>#REF!</v>
      </c>
    </row>
    <row r="62" spans="3:7" x14ac:dyDescent="0.25">
      <c r="C62" t="e">
        <f>#REF!</f>
        <v>#REF!</v>
      </c>
      <c r="D62" t="e">
        <f t="shared" si="0"/>
        <v>#REF!</v>
      </c>
      <c r="E62" t="e">
        <f t="shared" si="1"/>
        <v>#REF!</v>
      </c>
      <c r="F62" t="e">
        <f t="shared" si="2"/>
        <v>#REF!</v>
      </c>
      <c r="G62" t="e">
        <f t="shared" si="3"/>
        <v>#REF!</v>
      </c>
    </row>
    <row r="63" spans="3:7" x14ac:dyDescent="0.25">
      <c r="C63" t="e">
        <f>#REF!</f>
        <v>#REF!</v>
      </c>
      <c r="D63" t="e">
        <f t="shared" si="0"/>
        <v>#REF!</v>
      </c>
      <c r="E63" t="e">
        <f t="shared" si="1"/>
        <v>#REF!</v>
      </c>
      <c r="F63" t="e">
        <f t="shared" si="2"/>
        <v>#REF!</v>
      </c>
      <c r="G63" t="e">
        <f t="shared" si="3"/>
        <v>#REF!</v>
      </c>
    </row>
    <row r="64" spans="3:7" x14ac:dyDescent="0.25">
      <c r="C64" t="e">
        <f>#REF!</f>
        <v>#REF!</v>
      </c>
      <c r="D64" t="e">
        <f t="shared" si="0"/>
        <v>#REF!</v>
      </c>
      <c r="E64" t="e">
        <f t="shared" si="1"/>
        <v>#REF!</v>
      </c>
      <c r="F64" t="e">
        <f t="shared" si="2"/>
        <v>#REF!</v>
      </c>
      <c r="G64" t="e">
        <f t="shared" si="3"/>
        <v>#REF!</v>
      </c>
    </row>
    <row r="65" spans="3:7" x14ac:dyDescent="0.25">
      <c r="C65" t="e">
        <f>#REF!</f>
        <v>#REF!</v>
      </c>
      <c r="D65" t="e">
        <f t="shared" si="0"/>
        <v>#REF!</v>
      </c>
      <c r="E65" t="e">
        <f t="shared" si="1"/>
        <v>#REF!</v>
      </c>
      <c r="F65" t="e">
        <f t="shared" si="2"/>
        <v>#REF!</v>
      </c>
      <c r="G65" t="e">
        <f t="shared" si="3"/>
        <v>#REF!</v>
      </c>
    </row>
    <row r="66" spans="3:7" x14ac:dyDescent="0.25">
      <c r="C66" t="e">
        <f>#REF!</f>
        <v>#REF!</v>
      </c>
      <c r="D66" t="e">
        <f t="shared" si="0"/>
        <v>#REF!</v>
      </c>
      <c r="E66" t="e">
        <f t="shared" si="1"/>
        <v>#REF!</v>
      </c>
      <c r="F66" t="e">
        <f t="shared" si="2"/>
        <v>#REF!</v>
      </c>
      <c r="G66" t="e">
        <f t="shared" si="3"/>
        <v>#REF!</v>
      </c>
    </row>
    <row r="67" spans="3:7" x14ac:dyDescent="0.25">
      <c r="C67" t="e">
        <f>#REF!</f>
        <v>#REF!</v>
      </c>
      <c r="D67" t="e">
        <f t="shared" si="0"/>
        <v>#REF!</v>
      </c>
      <c r="E67" t="e">
        <f t="shared" si="1"/>
        <v>#REF!</v>
      </c>
      <c r="F67" t="e">
        <f t="shared" si="2"/>
        <v>#REF!</v>
      </c>
      <c r="G67" t="e">
        <f t="shared" si="3"/>
        <v>#REF!</v>
      </c>
    </row>
    <row r="68" spans="3:7" x14ac:dyDescent="0.25">
      <c r="C68" t="e">
        <f>#REF!</f>
        <v>#REF!</v>
      </c>
      <c r="D68" t="e">
        <f t="shared" si="0"/>
        <v>#REF!</v>
      </c>
      <c r="E68" t="e">
        <f t="shared" si="1"/>
        <v>#REF!</v>
      </c>
      <c r="F68" t="e">
        <f t="shared" si="2"/>
        <v>#REF!</v>
      </c>
      <c r="G68" t="e">
        <f t="shared" si="3"/>
        <v>#REF!</v>
      </c>
    </row>
    <row r="69" spans="3:7" x14ac:dyDescent="0.25">
      <c r="C69" t="e">
        <f>#REF!</f>
        <v>#REF!</v>
      </c>
      <c r="D69" t="e">
        <f t="shared" si="0"/>
        <v>#REF!</v>
      </c>
      <c r="E69" t="e">
        <f t="shared" si="1"/>
        <v>#REF!</v>
      </c>
      <c r="F69" t="e">
        <f t="shared" si="2"/>
        <v>#REF!</v>
      </c>
      <c r="G69" t="e">
        <f t="shared" si="3"/>
        <v>#REF!</v>
      </c>
    </row>
    <row r="70" spans="3:7" x14ac:dyDescent="0.25">
      <c r="C70" t="e">
        <f>#REF!</f>
        <v>#REF!</v>
      </c>
      <c r="D70" t="e">
        <f t="shared" si="0"/>
        <v>#REF!</v>
      </c>
      <c r="E70" t="e">
        <f t="shared" si="1"/>
        <v>#REF!</v>
      </c>
      <c r="F70" t="e">
        <f t="shared" si="2"/>
        <v>#REF!</v>
      </c>
      <c r="G70" t="e">
        <f t="shared" si="3"/>
        <v>#REF!</v>
      </c>
    </row>
    <row r="71" spans="3:7" x14ac:dyDescent="0.25">
      <c r="C71" t="e">
        <f>#REF!</f>
        <v>#REF!</v>
      </c>
      <c r="D71" t="e">
        <f t="shared" si="0"/>
        <v>#REF!</v>
      </c>
      <c r="E71" t="e">
        <f t="shared" si="1"/>
        <v>#REF!</v>
      </c>
      <c r="F71" t="e">
        <f t="shared" si="2"/>
        <v>#REF!</v>
      </c>
      <c r="G71" t="e">
        <f t="shared" si="3"/>
        <v>#REF!</v>
      </c>
    </row>
    <row r="72" spans="3:7" x14ac:dyDescent="0.25">
      <c r="C72" t="e">
        <f>#REF!</f>
        <v>#REF!</v>
      </c>
      <c r="D72" t="e">
        <f t="shared" si="0"/>
        <v>#REF!</v>
      </c>
      <c r="E72" t="e">
        <f t="shared" si="1"/>
        <v>#REF!</v>
      </c>
      <c r="F72" t="e">
        <f t="shared" si="2"/>
        <v>#REF!</v>
      </c>
      <c r="G72" t="e">
        <f t="shared" si="3"/>
        <v>#REF!</v>
      </c>
    </row>
    <row r="73" spans="3:7" x14ac:dyDescent="0.25">
      <c r="C73" t="e">
        <f>#REF!</f>
        <v>#REF!</v>
      </c>
      <c r="D73" t="e">
        <f t="shared" si="0"/>
        <v>#REF!</v>
      </c>
      <c r="E73" t="e">
        <f t="shared" si="1"/>
        <v>#REF!</v>
      </c>
      <c r="F73" t="e">
        <f t="shared" si="2"/>
        <v>#REF!</v>
      </c>
      <c r="G73" t="e">
        <f t="shared" si="3"/>
        <v>#REF!</v>
      </c>
    </row>
    <row r="74" spans="3:7" x14ac:dyDescent="0.25">
      <c r="C74" t="e">
        <f>#REF!</f>
        <v>#REF!</v>
      </c>
      <c r="D74" t="e">
        <f t="shared" si="0"/>
        <v>#REF!</v>
      </c>
      <c r="E74" t="e">
        <f t="shared" si="1"/>
        <v>#REF!</v>
      </c>
      <c r="F74" t="e">
        <f t="shared" si="2"/>
        <v>#REF!</v>
      </c>
      <c r="G74" t="e">
        <f t="shared" si="3"/>
        <v>#REF!</v>
      </c>
    </row>
    <row r="75" spans="3:7" x14ac:dyDescent="0.25">
      <c r="C75" t="e">
        <f>#REF!</f>
        <v>#REF!</v>
      </c>
      <c r="D75" t="e">
        <f t="shared" si="0"/>
        <v>#REF!</v>
      </c>
      <c r="E75" t="e">
        <f t="shared" si="1"/>
        <v>#REF!</v>
      </c>
      <c r="F75" t="e">
        <f t="shared" si="2"/>
        <v>#REF!</v>
      </c>
      <c r="G75" t="e">
        <f t="shared" si="3"/>
        <v>#REF!</v>
      </c>
    </row>
    <row r="76" spans="3:7" x14ac:dyDescent="0.25">
      <c r="C76" t="e">
        <f>#REF!</f>
        <v>#REF!</v>
      </c>
      <c r="D76" t="e">
        <f t="shared" si="0"/>
        <v>#REF!</v>
      </c>
      <c r="E76" t="e">
        <f t="shared" si="1"/>
        <v>#REF!</v>
      </c>
      <c r="F76" t="e">
        <f t="shared" si="2"/>
        <v>#REF!</v>
      </c>
      <c r="G76" t="e">
        <f t="shared" si="3"/>
        <v>#REF!</v>
      </c>
    </row>
    <row r="77" spans="3:7" x14ac:dyDescent="0.25">
      <c r="C77" t="e">
        <f>#REF!</f>
        <v>#REF!</v>
      </c>
      <c r="D77" t="e">
        <f t="shared" si="0"/>
        <v>#REF!</v>
      </c>
      <c r="E77" t="e">
        <f t="shared" si="1"/>
        <v>#REF!</v>
      </c>
      <c r="F77" t="e">
        <f t="shared" si="2"/>
        <v>#REF!</v>
      </c>
      <c r="G77" t="e">
        <f t="shared" si="3"/>
        <v>#REF!</v>
      </c>
    </row>
    <row r="78" spans="3:7" x14ac:dyDescent="0.25">
      <c r="C78" t="e">
        <f>#REF!</f>
        <v>#REF!</v>
      </c>
      <c r="D78" t="e">
        <f t="shared" si="0"/>
        <v>#REF!</v>
      </c>
      <c r="E78" t="e">
        <f t="shared" si="1"/>
        <v>#REF!</v>
      </c>
      <c r="F78" t="e">
        <f t="shared" si="2"/>
        <v>#REF!</v>
      </c>
      <c r="G78" t="e">
        <f t="shared" si="3"/>
        <v>#REF!</v>
      </c>
    </row>
    <row r="79" spans="3:7" x14ac:dyDescent="0.25">
      <c r="C79" t="e">
        <f>#REF!</f>
        <v>#REF!</v>
      </c>
      <c r="D79" t="e">
        <f t="shared" si="0"/>
        <v>#REF!</v>
      </c>
      <c r="E79" t="e">
        <f t="shared" si="1"/>
        <v>#REF!</v>
      </c>
      <c r="F79" t="e">
        <f t="shared" si="2"/>
        <v>#REF!</v>
      </c>
      <c r="G79" t="e">
        <f t="shared" si="3"/>
        <v>#REF!</v>
      </c>
    </row>
    <row r="80" spans="3:7" x14ac:dyDescent="0.25">
      <c r="C80" t="e">
        <f>#REF!</f>
        <v>#REF!</v>
      </c>
      <c r="D80" t="e">
        <f t="shared" si="0"/>
        <v>#REF!</v>
      </c>
      <c r="E80" t="e">
        <f t="shared" si="1"/>
        <v>#REF!</v>
      </c>
      <c r="F80" t="e">
        <f t="shared" si="2"/>
        <v>#REF!</v>
      </c>
      <c r="G80" t="e">
        <f t="shared" si="3"/>
        <v>#REF!</v>
      </c>
    </row>
    <row r="81" spans="3:7" x14ac:dyDescent="0.25">
      <c r="C81" t="e">
        <f>#REF!</f>
        <v>#REF!</v>
      </c>
      <c r="D81" t="e">
        <f t="shared" si="0"/>
        <v>#REF!</v>
      </c>
      <c r="E81" t="e">
        <f t="shared" si="1"/>
        <v>#REF!</v>
      </c>
      <c r="F81" t="e">
        <f t="shared" si="2"/>
        <v>#REF!</v>
      </c>
      <c r="G81" t="e">
        <f t="shared" si="3"/>
        <v>#REF!</v>
      </c>
    </row>
    <row r="82" spans="3:7" x14ac:dyDescent="0.25">
      <c r="C82" t="e">
        <f>#REF!</f>
        <v>#REF!</v>
      </c>
      <c r="D82" t="e">
        <f t="shared" si="0"/>
        <v>#REF!</v>
      </c>
      <c r="E82" t="e">
        <f t="shared" si="1"/>
        <v>#REF!</v>
      </c>
      <c r="F82" t="e">
        <f t="shared" si="2"/>
        <v>#REF!</v>
      </c>
      <c r="G82" t="e">
        <f t="shared" si="3"/>
        <v>#REF!</v>
      </c>
    </row>
    <row r="83" spans="3:7" x14ac:dyDescent="0.25">
      <c r="C83" t="e">
        <f>#REF!</f>
        <v>#REF!</v>
      </c>
      <c r="D83" t="e">
        <f t="shared" si="0"/>
        <v>#REF!</v>
      </c>
      <c r="E83" t="e">
        <f t="shared" si="1"/>
        <v>#REF!</v>
      </c>
      <c r="F83" t="e">
        <f t="shared" si="2"/>
        <v>#REF!</v>
      </c>
      <c r="G83" t="e">
        <f t="shared" si="3"/>
        <v>#REF!</v>
      </c>
    </row>
    <row r="84" spans="3:7" x14ac:dyDescent="0.25">
      <c r="C84" t="e">
        <f>#REF!</f>
        <v>#REF!</v>
      </c>
      <c r="D84" t="e">
        <f t="shared" si="0"/>
        <v>#REF!</v>
      </c>
      <c r="E84" t="e">
        <f t="shared" si="1"/>
        <v>#REF!</v>
      </c>
      <c r="F84" t="e">
        <f t="shared" si="2"/>
        <v>#REF!</v>
      </c>
      <c r="G84" t="e">
        <f t="shared" si="3"/>
        <v>#REF!</v>
      </c>
    </row>
    <row r="85" spans="3:7" x14ac:dyDescent="0.25">
      <c r="C85" t="e">
        <f>#REF!</f>
        <v>#REF!</v>
      </c>
      <c r="D85" t="e">
        <f t="shared" si="0"/>
        <v>#REF!</v>
      </c>
      <c r="E85" t="e">
        <f t="shared" si="1"/>
        <v>#REF!</v>
      </c>
      <c r="F85" t="e">
        <f t="shared" si="2"/>
        <v>#REF!</v>
      </c>
      <c r="G85" t="e">
        <f t="shared" si="3"/>
        <v>#REF!</v>
      </c>
    </row>
    <row r="86" spans="3:7" x14ac:dyDescent="0.25">
      <c r="C86" t="e">
        <f>#REF!</f>
        <v>#REF!</v>
      </c>
      <c r="D86" t="e">
        <f t="shared" si="0"/>
        <v>#REF!</v>
      </c>
      <c r="E86" t="e">
        <f t="shared" si="1"/>
        <v>#REF!</v>
      </c>
      <c r="F86" t="e">
        <f t="shared" si="2"/>
        <v>#REF!</v>
      </c>
      <c r="G86" t="e">
        <f t="shared" si="3"/>
        <v>#REF!</v>
      </c>
    </row>
    <row r="87" spans="3:7" x14ac:dyDescent="0.25">
      <c r="C87" t="e">
        <f>#REF!</f>
        <v>#REF!</v>
      </c>
      <c r="D87" t="e">
        <f t="shared" si="0"/>
        <v>#REF!</v>
      </c>
      <c r="E87" t="e">
        <f t="shared" si="1"/>
        <v>#REF!</v>
      </c>
      <c r="F87" t="e">
        <f t="shared" si="2"/>
        <v>#REF!</v>
      </c>
      <c r="G87" t="e">
        <f t="shared" si="3"/>
        <v>#REF!</v>
      </c>
    </row>
    <row r="88" spans="3:7" x14ac:dyDescent="0.25">
      <c r="C88" t="e">
        <f>#REF!</f>
        <v>#REF!</v>
      </c>
      <c r="D88" t="e">
        <f t="shared" ref="D88:D125" si="4">IF(OR(C88 = "Media", C88="Alta",C88="Altissima"),"Altissimo","")</f>
        <v>#REF!</v>
      </c>
      <c r="E88" t="e">
        <f t="shared" ref="E88:E125" si="5">IF(C88="Bassa","Alto","")</f>
        <v>#REF!</v>
      </c>
      <c r="F88" t="e">
        <f t="shared" ref="F88:F125" si="6">IF(C88="Molto bassa","Medio","")</f>
        <v>#REF!</v>
      </c>
      <c r="G88" t="e">
        <f t="shared" ref="G88:G125" si="7">CONCATENATE(D88,E88,F88)</f>
        <v>#REF!</v>
      </c>
    </row>
    <row r="89" spans="3:7" x14ac:dyDescent="0.25">
      <c r="C89" t="e">
        <f>#REF!</f>
        <v>#REF!</v>
      </c>
      <c r="D89" t="e">
        <f t="shared" si="4"/>
        <v>#REF!</v>
      </c>
      <c r="E89" t="e">
        <f t="shared" si="5"/>
        <v>#REF!</v>
      </c>
      <c r="F89" t="e">
        <f t="shared" si="6"/>
        <v>#REF!</v>
      </c>
      <c r="G89" t="e">
        <f t="shared" si="7"/>
        <v>#REF!</v>
      </c>
    </row>
    <row r="90" spans="3:7" x14ac:dyDescent="0.25">
      <c r="C90" t="e">
        <f>#REF!</f>
        <v>#REF!</v>
      </c>
      <c r="D90" t="e">
        <f t="shared" si="4"/>
        <v>#REF!</v>
      </c>
      <c r="E90" t="e">
        <f t="shared" si="5"/>
        <v>#REF!</v>
      </c>
      <c r="F90" t="e">
        <f t="shared" si="6"/>
        <v>#REF!</v>
      </c>
      <c r="G90" t="e">
        <f t="shared" si="7"/>
        <v>#REF!</v>
      </c>
    </row>
    <row r="91" spans="3:7" x14ac:dyDescent="0.25">
      <c r="C91" t="e">
        <f>#REF!</f>
        <v>#REF!</v>
      </c>
      <c r="D91" t="e">
        <f t="shared" si="4"/>
        <v>#REF!</v>
      </c>
      <c r="E91" t="e">
        <f t="shared" si="5"/>
        <v>#REF!</v>
      </c>
      <c r="F91" t="e">
        <f t="shared" si="6"/>
        <v>#REF!</v>
      </c>
      <c r="G91" t="e">
        <f t="shared" si="7"/>
        <v>#REF!</v>
      </c>
    </row>
    <row r="92" spans="3:7" x14ac:dyDescent="0.25">
      <c r="C92" t="e">
        <f>#REF!</f>
        <v>#REF!</v>
      </c>
      <c r="D92" t="e">
        <f t="shared" si="4"/>
        <v>#REF!</v>
      </c>
      <c r="E92" t="e">
        <f t="shared" si="5"/>
        <v>#REF!</v>
      </c>
      <c r="F92" t="e">
        <f t="shared" si="6"/>
        <v>#REF!</v>
      </c>
      <c r="G92" t="e">
        <f t="shared" si="7"/>
        <v>#REF!</v>
      </c>
    </row>
    <row r="93" spans="3:7" x14ac:dyDescent="0.25">
      <c r="C93" t="e">
        <f>#REF!</f>
        <v>#REF!</v>
      </c>
      <c r="D93" t="e">
        <f t="shared" si="4"/>
        <v>#REF!</v>
      </c>
      <c r="E93" t="e">
        <f t="shared" si="5"/>
        <v>#REF!</v>
      </c>
      <c r="F93" t="e">
        <f t="shared" si="6"/>
        <v>#REF!</v>
      </c>
      <c r="G93" t="e">
        <f t="shared" si="7"/>
        <v>#REF!</v>
      </c>
    </row>
    <row r="94" spans="3:7" x14ac:dyDescent="0.25">
      <c r="C94" t="e">
        <f>#REF!</f>
        <v>#REF!</v>
      </c>
      <c r="D94" t="e">
        <f t="shared" si="4"/>
        <v>#REF!</v>
      </c>
      <c r="E94" t="e">
        <f t="shared" si="5"/>
        <v>#REF!</v>
      </c>
      <c r="F94" t="e">
        <f t="shared" si="6"/>
        <v>#REF!</v>
      </c>
      <c r="G94" t="e">
        <f t="shared" si="7"/>
        <v>#REF!</v>
      </c>
    </row>
    <row r="95" spans="3:7" x14ac:dyDescent="0.25">
      <c r="C95" t="e">
        <f>#REF!</f>
        <v>#REF!</v>
      </c>
      <c r="D95" t="e">
        <f t="shared" si="4"/>
        <v>#REF!</v>
      </c>
      <c r="E95" t="e">
        <f t="shared" si="5"/>
        <v>#REF!</v>
      </c>
      <c r="F95" t="e">
        <f t="shared" si="6"/>
        <v>#REF!</v>
      </c>
      <c r="G95" t="e">
        <f t="shared" si="7"/>
        <v>#REF!</v>
      </c>
    </row>
    <row r="96" spans="3:7" x14ac:dyDescent="0.25">
      <c r="C96" t="e">
        <f>#REF!</f>
        <v>#REF!</v>
      </c>
      <c r="D96" t="e">
        <f t="shared" si="4"/>
        <v>#REF!</v>
      </c>
      <c r="E96" t="e">
        <f t="shared" si="5"/>
        <v>#REF!</v>
      </c>
      <c r="F96" t="e">
        <f t="shared" si="6"/>
        <v>#REF!</v>
      </c>
      <c r="G96" t="e">
        <f t="shared" si="7"/>
        <v>#REF!</v>
      </c>
    </row>
    <row r="97" spans="3:7" x14ac:dyDescent="0.25">
      <c r="C97" t="e">
        <f>#REF!</f>
        <v>#REF!</v>
      </c>
      <c r="D97" t="e">
        <f t="shared" si="4"/>
        <v>#REF!</v>
      </c>
      <c r="E97" t="e">
        <f t="shared" si="5"/>
        <v>#REF!</v>
      </c>
      <c r="F97" t="e">
        <f t="shared" si="6"/>
        <v>#REF!</v>
      </c>
      <c r="G97" t="e">
        <f t="shared" si="7"/>
        <v>#REF!</v>
      </c>
    </row>
    <row r="98" spans="3:7" x14ac:dyDescent="0.25">
      <c r="C98" t="e">
        <f>#REF!</f>
        <v>#REF!</v>
      </c>
      <c r="D98" t="e">
        <f t="shared" si="4"/>
        <v>#REF!</v>
      </c>
      <c r="E98" t="e">
        <f t="shared" si="5"/>
        <v>#REF!</v>
      </c>
      <c r="F98" t="e">
        <f t="shared" si="6"/>
        <v>#REF!</v>
      </c>
      <c r="G98" t="e">
        <f t="shared" si="7"/>
        <v>#REF!</v>
      </c>
    </row>
    <row r="99" spans="3:7" x14ac:dyDescent="0.25">
      <c r="C99" t="e">
        <f>#REF!</f>
        <v>#REF!</v>
      </c>
      <c r="D99" t="e">
        <f t="shared" si="4"/>
        <v>#REF!</v>
      </c>
      <c r="E99" t="e">
        <f t="shared" si="5"/>
        <v>#REF!</v>
      </c>
      <c r="F99" t="e">
        <f t="shared" si="6"/>
        <v>#REF!</v>
      </c>
      <c r="G99" t="e">
        <f t="shared" si="7"/>
        <v>#REF!</v>
      </c>
    </row>
    <row r="100" spans="3:7" x14ac:dyDescent="0.25">
      <c r="C100" t="e">
        <f>#REF!</f>
        <v>#REF!</v>
      </c>
      <c r="D100" t="e">
        <f t="shared" si="4"/>
        <v>#REF!</v>
      </c>
      <c r="E100" t="e">
        <f t="shared" si="5"/>
        <v>#REF!</v>
      </c>
      <c r="F100" t="e">
        <f t="shared" si="6"/>
        <v>#REF!</v>
      </c>
      <c r="G100" t="e">
        <f t="shared" si="7"/>
        <v>#REF!</v>
      </c>
    </row>
    <row r="101" spans="3:7" x14ac:dyDescent="0.25">
      <c r="C101" t="e">
        <f>#REF!</f>
        <v>#REF!</v>
      </c>
      <c r="D101" t="e">
        <f t="shared" si="4"/>
        <v>#REF!</v>
      </c>
      <c r="E101" t="e">
        <f t="shared" si="5"/>
        <v>#REF!</v>
      </c>
      <c r="F101" t="e">
        <f t="shared" si="6"/>
        <v>#REF!</v>
      </c>
      <c r="G101" t="e">
        <f t="shared" si="7"/>
        <v>#REF!</v>
      </c>
    </row>
    <row r="102" spans="3:7" x14ac:dyDescent="0.25">
      <c r="C102" t="e">
        <f>#REF!</f>
        <v>#REF!</v>
      </c>
      <c r="D102" t="e">
        <f t="shared" si="4"/>
        <v>#REF!</v>
      </c>
      <c r="E102" t="e">
        <f t="shared" si="5"/>
        <v>#REF!</v>
      </c>
      <c r="F102" t="e">
        <f t="shared" si="6"/>
        <v>#REF!</v>
      </c>
      <c r="G102" t="e">
        <f t="shared" si="7"/>
        <v>#REF!</v>
      </c>
    </row>
    <row r="103" spans="3:7" x14ac:dyDescent="0.25">
      <c r="C103" t="e">
        <f>#REF!</f>
        <v>#REF!</v>
      </c>
      <c r="D103" t="e">
        <f t="shared" si="4"/>
        <v>#REF!</v>
      </c>
      <c r="E103" t="e">
        <f t="shared" si="5"/>
        <v>#REF!</v>
      </c>
      <c r="F103" t="e">
        <f t="shared" si="6"/>
        <v>#REF!</v>
      </c>
      <c r="G103" t="e">
        <f t="shared" si="7"/>
        <v>#REF!</v>
      </c>
    </row>
    <row r="104" spans="3:7" x14ac:dyDescent="0.25">
      <c r="C104" t="e">
        <f>#REF!</f>
        <v>#REF!</v>
      </c>
      <c r="D104" t="e">
        <f t="shared" si="4"/>
        <v>#REF!</v>
      </c>
      <c r="E104" t="e">
        <f t="shared" si="5"/>
        <v>#REF!</v>
      </c>
      <c r="F104" t="e">
        <f t="shared" si="6"/>
        <v>#REF!</v>
      </c>
      <c r="G104" t="e">
        <f t="shared" si="7"/>
        <v>#REF!</v>
      </c>
    </row>
    <row r="105" spans="3:7" x14ac:dyDescent="0.25">
      <c r="C105" t="e">
        <f>#REF!</f>
        <v>#REF!</v>
      </c>
      <c r="D105" t="e">
        <f t="shared" si="4"/>
        <v>#REF!</v>
      </c>
      <c r="E105" t="e">
        <f t="shared" si="5"/>
        <v>#REF!</v>
      </c>
      <c r="F105" t="e">
        <f t="shared" si="6"/>
        <v>#REF!</v>
      </c>
      <c r="G105" t="e">
        <f t="shared" si="7"/>
        <v>#REF!</v>
      </c>
    </row>
    <row r="106" spans="3:7" x14ac:dyDescent="0.25">
      <c r="C106" t="e">
        <f>#REF!</f>
        <v>#REF!</v>
      </c>
      <c r="D106" t="e">
        <f t="shared" si="4"/>
        <v>#REF!</v>
      </c>
      <c r="E106" t="e">
        <f t="shared" si="5"/>
        <v>#REF!</v>
      </c>
      <c r="F106" t="e">
        <f t="shared" si="6"/>
        <v>#REF!</v>
      </c>
      <c r="G106" t="e">
        <f t="shared" si="7"/>
        <v>#REF!</v>
      </c>
    </row>
    <row r="107" spans="3:7" x14ac:dyDescent="0.25">
      <c r="C107" t="e">
        <f>#REF!</f>
        <v>#REF!</v>
      </c>
      <c r="D107" t="e">
        <f t="shared" si="4"/>
        <v>#REF!</v>
      </c>
      <c r="E107" t="e">
        <f t="shared" si="5"/>
        <v>#REF!</v>
      </c>
      <c r="F107" t="e">
        <f t="shared" si="6"/>
        <v>#REF!</v>
      </c>
      <c r="G107" t="e">
        <f t="shared" si="7"/>
        <v>#REF!</v>
      </c>
    </row>
    <row r="108" spans="3:7" x14ac:dyDescent="0.25">
      <c r="C108" t="e">
        <f>#REF!</f>
        <v>#REF!</v>
      </c>
      <c r="D108" t="e">
        <f t="shared" si="4"/>
        <v>#REF!</v>
      </c>
      <c r="E108" t="e">
        <f t="shared" si="5"/>
        <v>#REF!</v>
      </c>
      <c r="F108" t="e">
        <f t="shared" si="6"/>
        <v>#REF!</v>
      </c>
      <c r="G108" t="e">
        <f t="shared" si="7"/>
        <v>#REF!</v>
      </c>
    </row>
    <row r="109" spans="3:7" x14ac:dyDescent="0.25">
      <c r="C109" t="e">
        <f>#REF!</f>
        <v>#REF!</v>
      </c>
      <c r="D109" t="e">
        <f t="shared" si="4"/>
        <v>#REF!</v>
      </c>
      <c r="E109" t="e">
        <f t="shared" si="5"/>
        <v>#REF!</v>
      </c>
      <c r="F109" t="e">
        <f t="shared" si="6"/>
        <v>#REF!</v>
      </c>
      <c r="G109" t="e">
        <f t="shared" si="7"/>
        <v>#REF!</v>
      </c>
    </row>
    <row r="110" spans="3:7" x14ac:dyDescent="0.25">
      <c r="C110" t="e">
        <f>#REF!</f>
        <v>#REF!</v>
      </c>
      <c r="D110" t="e">
        <f t="shared" si="4"/>
        <v>#REF!</v>
      </c>
      <c r="E110" t="e">
        <f t="shared" si="5"/>
        <v>#REF!</v>
      </c>
      <c r="F110" t="e">
        <f t="shared" si="6"/>
        <v>#REF!</v>
      </c>
      <c r="G110" t="e">
        <f t="shared" si="7"/>
        <v>#REF!</v>
      </c>
    </row>
    <row r="111" spans="3:7" x14ac:dyDescent="0.25">
      <c r="C111" t="e">
        <f>#REF!</f>
        <v>#REF!</v>
      </c>
      <c r="D111" t="e">
        <f t="shared" si="4"/>
        <v>#REF!</v>
      </c>
      <c r="E111" t="e">
        <f t="shared" si="5"/>
        <v>#REF!</v>
      </c>
      <c r="F111" t="e">
        <f t="shared" si="6"/>
        <v>#REF!</v>
      </c>
      <c r="G111" t="e">
        <f t="shared" si="7"/>
        <v>#REF!</v>
      </c>
    </row>
    <row r="112" spans="3:7" x14ac:dyDescent="0.25">
      <c r="C112" t="e">
        <f>#REF!</f>
        <v>#REF!</v>
      </c>
      <c r="D112" t="e">
        <f t="shared" si="4"/>
        <v>#REF!</v>
      </c>
      <c r="E112" t="e">
        <f t="shared" si="5"/>
        <v>#REF!</v>
      </c>
      <c r="F112" t="e">
        <f t="shared" si="6"/>
        <v>#REF!</v>
      </c>
      <c r="G112" t="e">
        <f t="shared" si="7"/>
        <v>#REF!</v>
      </c>
    </row>
    <row r="113" spans="3:7" x14ac:dyDescent="0.25">
      <c r="C113" t="e">
        <f>#REF!</f>
        <v>#REF!</v>
      </c>
      <c r="D113" t="e">
        <f t="shared" si="4"/>
        <v>#REF!</v>
      </c>
      <c r="E113" t="e">
        <f t="shared" si="5"/>
        <v>#REF!</v>
      </c>
      <c r="F113" t="e">
        <f t="shared" si="6"/>
        <v>#REF!</v>
      </c>
      <c r="G113" t="e">
        <f t="shared" si="7"/>
        <v>#REF!</v>
      </c>
    </row>
    <row r="114" spans="3:7" x14ac:dyDescent="0.25">
      <c r="C114" t="e">
        <f>#REF!</f>
        <v>#REF!</v>
      </c>
      <c r="D114" t="e">
        <f t="shared" si="4"/>
        <v>#REF!</v>
      </c>
      <c r="E114" t="e">
        <f t="shared" si="5"/>
        <v>#REF!</v>
      </c>
      <c r="F114" t="e">
        <f t="shared" si="6"/>
        <v>#REF!</v>
      </c>
      <c r="G114" t="e">
        <f t="shared" si="7"/>
        <v>#REF!</v>
      </c>
    </row>
    <row r="115" spans="3:7" x14ac:dyDescent="0.25">
      <c r="C115" t="e">
        <f>#REF!</f>
        <v>#REF!</v>
      </c>
      <c r="D115" t="e">
        <f t="shared" si="4"/>
        <v>#REF!</v>
      </c>
      <c r="E115" t="e">
        <f t="shared" si="5"/>
        <v>#REF!</v>
      </c>
      <c r="F115" t="e">
        <f t="shared" si="6"/>
        <v>#REF!</v>
      </c>
      <c r="G115" t="e">
        <f t="shared" si="7"/>
        <v>#REF!</v>
      </c>
    </row>
    <row r="116" spans="3:7" x14ac:dyDescent="0.25">
      <c r="C116" t="e">
        <f>#REF!</f>
        <v>#REF!</v>
      </c>
      <c r="D116" t="e">
        <f t="shared" si="4"/>
        <v>#REF!</v>
      </c>
      <c r="E116" t="e">
        <f t="shared" si="5"/>
        <v>#REF!</v>
      </c>
      <c r="F116" t="e">
        <f t="shared" si="6"/>
        <v>#REF!</v>
      </c>
      <c r="G116" t="e">
        <f t="shared" si="7"/>
        <v>#REF!</v>
      </c>
    </row>
    <row r="117" spans="3:7" x14ac:dyDescent="0.25">
      <c r="C117" t="e">
        <f>#REF!</f>
        <v>#REF!</v>
      </c>
      <c r="D117" t="e">
        <f t="shared" si="4"/>
        <v>#REF!</v>
      </c>
      <c r="E117" t="e">
        <f t="shared" si="5"/>
        <v>#REF!</v>
      </c>
      <c r="F117" t="e">
        <f t="shared" si="6"/>
        <v>#REF!</v>
      </c>
      <c r="G117" t="e">
        <f t="shared" si="7"/>
        <v>#REF!</v>
      </c>
    </row>
    <row r="118" spans="3:7" x14ac:dyDescent="0.25">
      <c r="C118" t="e">
        <f>#REF!</f>
        <v>#REF!</v>
      </c>
      <c r="D118" t="e">
        <f t="shared" si="4"/>
        <v>#REF!</v>
      </c>
      <c r="E118" t="e">
        <f t="shared" si="5"/>
        <v>#REF!</v>
      </c>
      <c r="F118" t="e">
        <f t="shared" si="6"/>
        <v>#REF!</v>
      </c>
      <c r="G118" t="e">
        <f t="shared" si="7"/>
        <v>#REF!</v>
      </c>
    </row>
    <row r="119" spans="3:7" x14ac:dyDescent="0.25">
      <c r="C119" t="e">
        <f>#REF!</f>
        <v>#REF!</v>
      </c>
      <c r="D119" t="e">
        <f t="shared" si="4"/>
        <v>#REF!</v>
      </c>
      <c r="E119" t="e">
        <f t="shared" si="5"/>
        <v>#REF!</v>
      </c>
      <c r="F119" t="e">
        <f t="shared" si="6"/>
        <v>#REF!</v>
      </c>
      <c r="G119" t="e">
        <f t="shared" si="7"/>
        <v>#REF!</v>
      </c>
    </row>
    <row r="120" spans="3:7" x14ac:dyDescent="0.25">
      <c r="C120" t="e">
        <f>#REF!</f>
        <v>#REF!</v>
      </c>
      <c r="D120" t="e">
        <f t="shared" si="4"/>
        <v>#REF!</v>
      </c>
      <c r="E120" t="e">
        <f t="shared" si="5"/>
        <v>#REF!</v>
      </c>
      <c r="F120" t="e">
        <f t="shared" si="6"/>
        <v>#REF!</v>
      </c>
      <c r="G120" t="e">
        <f t="shared" si="7"/>
        <v>#REF!</v>
      </c>
    </row>
    <row r="121" spans="3:7" x14ac:dyDescent="0.25">
      <c r="C121" t="e">
        <f>#REF!</f>
        <v>#REF!</v>
      </c>
      <c r="D121" t="e">
        <f t="shared" si="4"/>
        <v>#REF!</v>
      </c>
      <c r="E121" t="e">
        <f t="shared" si="5"/>
        <v>#REF!</v>
      </c>
      <c r="F121" t="e">
        <f t="shared" si="6"/>
        <v>#REF!</v>
      </c>
      <c r="G121" t="e">
        <f t="shared" si="7"/>
        <v>#REF!</v>
      </c>
    </row>
    <row r="122" spans="3:7" x14ac:dyDescent="0.25">
      <c r="C122" t="e">
        <f>#REF!</f>
        <v>#REF!</v>
      </c>
      <c r="D122" t="e">
        <f t="shared" si="4"/>
        <v>#REF!</v>
      </c>
      <c r="E122" t="e">
        <f t="shared" si="5"/>
        <v>#REF!</v>
      </c>
      <c r="F122" t="e">
        <f t="shared" si="6"/>
        <v>#REF!</v>
      </c>
      <c r="G122" t="e">
        <f t="shared" si="7"/>
        <v>#REF!</v>
      </c>
    </row>
    <row r="123" spans="3:7" x14ac:dyDescent="0.25">
      <c r="C123" t="e">
        <f>#REF!</f>
        <v>#REF!</v>
      </c>
      <c r="D123" t="e">
        <f t="shared" si="4"/>
        <v>#REF!</v>
      </c>
      <c r="E123" t="e">
        <f t="shared" si="5"/>
        <v>#REF!</v>
      </c>
      <c r="F123" t="e">
        <f t="shared" si="6"/>
        <v>#REF!</v>
      </c>
      <c r="G123" t="e">
        <f t="shared" si="7"/>
        <v>#REF!</v>
      </c>
    </row>
    <row r="124" spans="3:7" x14ac:dyDescent="0.25">
      <c r="C124" t="e">
        <f>#REF!</f>
        <v>#REF!</v>
      </c>
      <c r="D124" t="e">
        <f t="shared" si="4"/>
        <v>#REF!</v>
      </c>
      <c r="E124" t="e">
        <f t="shared" si="5"/>
        <v>#REF!</v>
      </c>
      <c r="F124" t="e">
        <f t="shared" si="6"/>
        <v>#REF!</v>
      </c>
      <c r="G124" t="e">
        <f t="shared" si="7"/>
        <v>#REF!</v>
      </c>
    </row>
    <row r="125" spans="3:7" x14ac:dyDescent="0.25">
      <c r="C125" t="e">
        <f>#REF!</f>
        <v>#REF!</v>
      </c>
      <c r="D125" t="e">
        <f t="shared" si="4"/>
        <v>#REF!</v>
      </c>
      <c r="E125" t="e">
        <f t="shared" si="5"/>
        <v>#REF!</v>
      </c>
      <c r="F125" t="e">
        <f t="shared" si="6"/>
        <v>#REF!</v>
      </c>
      <c r="G125" t="e">
        <f t="shared" si="7"/>
        <v>#REF!</v>
      </c>
    </row>
  </sheetData>
  <mergeCells count="1">
    <mergeCell ref="C9:D9"/>
  </mergeCells>
  <pageMargins left="0.7" right="0.7" top="0.75" bottom="0.75" header="0.3" footer="0.3"/>
  <pageSetup paperSize="9" orientation="portrait" horizontalDpi="4294967293"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65"/>
  <sheetViews>
    <sheetView topLeftCell="A4" zoomScale="30" zoomScaleNormal="30" zoomScaleSheetLayoutView="10" zoomScalePageLayoutView="20" workbookViewId="0">
      <selection activeCell="A6" sqref="A6:A10"/>
    </sheetView>
  </sheetViews>
  <sheetFormatPr defaultColWidth="9.140625" defaultRowHeight="26.25" x14ac:dyDescent="0.4"/>
  <cols>
    <col min="1" max="1" width="52.85546875" style="13" customWidth="1"/>
    <col min="2" max="2" width="70.7109375" style="13" customWidth="1"/>
    <col min="3" max="3" width="51.5703125" style="13" customWidth="1"/>
    <col min="4" max="4" width="60" style="13" customWidth="1"/>
    <col min="5" max="5" width="52" style="13" customWidth="1"/>
    <col min="6" max="6" width="49.140625" style="13" customWidth="1"/>
    <col min="7" max="7" width="68.85546875" style="13" customWidth="1"/>
    <col min="8" max="8" width="44.5703125" style="13" customWidth="1"/>
    <col min="9" max="9" width="34" style="13" customWidth="1"/>
    <col min="10" max="10" width="141.85546875" style="13" customWidth="1"/>
    <col min="11" max="15" width="9.140625" style="13"/>
    <col min="16" max="16" width="42" style="13" customWidth="1"/>
    <col min="17" max="19" width="9.140625" style="13"/>
    <col min="20" max="20" width="27.28515625" style="13" customWidth="1"/>
    <col min="21" max="16384" width="9.140625" style="13"/>
  </cols>
  <sheetData>
    <row r="1" spans="1:10" ht="70.5" x14ac:dyDescent="0.4">
      <c r="A1" s="82" t="s">
        <v>466</v>
      </c>
      <c r="B1" s="82"/>
      <c r="C1" s="82"/>
      <c r="D1" s="82"/>
      <c r="E1" s="82"/>
      <c r="F1" s="82"/>
      <c r="G1" s="82"/>
      <c r="H1" s="82"/>
      <c r="I1" s="82"/>
      <c r="J1" s="82"/>
    </row>
    <row r="2" spans="1:10" ht="61.5" x14ac:dyDescent="0.4">
      <c r="A2" s="89" t="s">
        <v>184</v>
      </c>
      <c r="B2" s="89"/>
      <c r="C2" s="89"/>
      <c r="D2" s="89"/>
      <c r="E2" s="89"/>
      <c r="F2" s="89"/>
      <c r="G2" s="89"/>
      <c r="H2" s="89"/>
      <c r="I2" s="89"/>
      <c r="J2" s="89"/>
    </row>
    <row r="3" spans="1:10" ht="61.5" x14ac:dyDescent="0.4">
      <c r="A3" s="88" t="s">
        <v>382</v>
      </c>
      <c r="B3" s="88"/>
      <c r="C3" s="88"/>
      <c r="D3" s="88"/>
      <c r="E3" s="88"/>
      <c r="F3" s="88"/>
      <c r="G3" s="88"/>
      <c r="H3" s="88"/>
      <c r="I3" s="88"/>
      <c r="J3" s="88"/>
    </row>
    <row r="4" spans="1:10" ht="33.75" x14ac:dyDescent="0.4">
      <c r="A4" s="83" t="s">
        <v>467</v>
      </c>
      <c r="B4" s="84" t="s">
        <v>468</v>
      </c>
      <c r="C4" s="84" t="s">
        <v>469</v>
      </c>
      <c r="D4" s="85" t="s">
        <v>379</v>
      </c>
      <c r="E4" s="86" t="s">
        <v>344</v>
      </c>
      <c r="F4" s="86"/>
      <c r="G4" s="86"/>
      <c r="H4" s="86"/>
      <c r="I4" s="86"/>
      <c r="J4" s="87"/>
    </row>
    <row r="5" spans="1:10" ht="243.75" customHeight="1" x14ac:dyDescent="0.4">
      <c r="A5" s="83"/>
      <c r="B5" s="84"/>
      <c r="C5" s="84"/>
      <c r="D5" s="85"/>
      <c r="E5" s="41" t="s">
        <v>345</v>
      </c>
      <c r="F5" s="42" t="s">
        <v>346</v>
      </c>
      <c r="G5" s="42" t="s">
        <v>347</v>
      </c>
      <c r="H5" s="42" t="s">
        <v>348</v>
      </c>
      <c r="I5" s="43" t="s">
        <v>381</v>
      </c>
      <c r="J5" s="44" t="s">
        <v>380</v>
      </c>
    </row>
    <row r="6" spans="1:10" ht="161.25" customHeight="1" x14ac:dyDescent="0.4">
      <c r="A6" s="75" t="s">
        <v>474</v>
      </c>
      <c r="B6" s="19" t="s">
        <v>185</v>
      </c>
      <c r="C6" s="18" t="s">
        <v>186</v>
      </c>
      <c r="D6" s="18" t="s">
        <v>384</v>
      </c>
      <c r="E6" s="18" t="s">
        <v>405</v>
      </c>
      <c r="F6" s="18" t="s">
        <v>406</v>
      </c>
      <c r="G6" s="18" t="s">
        <v>407</v>
      </c>
      <c r="H6" s="18" t="s">
        <v>420</v>
      </c>
      <c r="I6" s="37" t="s">
        <v>408</v>
      </c>
      <c r="J6" s="18" t="s">
        <v>409</v>
      </c>
    </row>
    <row r="7" spans="1:10" ht="195" customHeight="1" x14ac:dyDescent="0.4">
      <c r="A7" s="75"/>
      <c r="B7" s="19" t="s">
        <v>187</v>
      </c>
      <c r="C7" s="18" t="s">
        <v>188</v>
      </c>
      <c r="D7" s="18" t="s">
        <v>410</v>
      </c>
      <c r="E7" s="18" t="s">
        <v>411</v>
      </c>
      <c r="F7" s="18" t="s">
        <v>406</v>
      </c>
      <c r="G7" s="18" t="s">
        <v>407</v>
      </c>
      <c r="H7" s="18" t="s">
        <v>420</v>
      </c>
      <c r="I7" s="18" t="s">
        <v>413</v>
      </c>
      <c r="J7" s="18" t="s">
        <v>414</v>
      </c>
    </row>
    <row r="8" spans="1:10" ht="176.25" customHeight="1" x14ac:dyDescent="0.4">
      <c r="A8" s="75"/>
      <c r="B8" s="19" t="s">
        <v>189</v>
      </c>
      <c r="C8" s="18" t="s">
        <v>190</v>
      </c>
      <c r="D8" s="18" t="s">
        <v>384</v>
      </c>
      <c r="E8" s="18" t="s">
        <v>405</v>
      </c>
      <c r="F8" s="18" t="s">
        <v>406</v>
      </c>
      <c r="G8" s="18" t="s">
        <v>407</v>
      </c>
      <c r="H8" s="18" t="s">
        <v>420</v>
      </c>
      <c r="I8" s="18" t="s">
        <v>408</v>
      </c>
      <c r="J8" s="18" t="s">
        <v>409</v>
      </c>
    </row>
    <row r="9" spans="1:10" ht="172.5" customHeight="1" x14ac:dyDescent="0.4">
      <c r="A9" s="75"/>
      <c r="B9" s="19" t="s">
        <v>191</v>
      </c>
      <c r="C9" s="18" t="s">
        <v>209</v>
      </c>
      <c r="D9" s="18" t="s">
        <v>415</v>
      </c>
      <c r="E9" s="18" t="s">
        <v>405</v>
      </c>
      <c r="F9" s="18" t="s">
        <v>416</v>
      </c>
      <c r="G9" s="18" t="s">
        <v>407</v>
      </c>
      <c r="H9" s="18" t="s">
        <v>420</v>
      </c>
      <c r="I9" s="18" t="s">
        <v>412</v>
      </c>
      <c r="J9" s="18" t="s">
        <v>421</v>
      </c>
    </row>
    <row r="10" spans="1:10" ht="182.25" customHeight="1" thickBot="1" x14ac:dyDescent="0.45">
      <c r="A10" s="76"/>
      <c r="B10" s="54" t="s">
        <v>192</v>
      </c>
      <c r="C10" s="26" t="s">
        <v>193</v>
      </c>
      <c r="D10" s="26" t="s">
        <v>417</v>
      </c>
      <c r="E10" s="26" t="s">
        <v>418</v>
      </c>
      <c r="F10" s="26" t="s">
        <v>419</v>
      </c>
      <c r="G10" s="26" t="s">
        <v>407</v>
      </c>
      <c r="H10" s="26" t="s">
        <v>420</v>
      </c>
      <c r="I10" s="26" t="s">
        <v>408</v>
      </c>
      <c r="J10" s="26" t="s">
        <v>409</v>
      </c>
    </row>
    <row r="11" spans="1:10" ht="169.5" customHeight="1" thickTop="1" x14ac:dyDescent="0.4">
      <c r="A11" s="78" t="s">
        <v>194</v>
      </c>
      <c r="B11" s="19" t="s">
        <v>195</v>
      </c>
      <c r="C11" s="17" t="s">
        <v>210</v>
      </c>
      <c r="D11" s="17" t="s">
        <v>384</v>
      </c>
      <c r="E11" s="17" t="s">
        <v>422</v>
      </c>
      <c r="F11" s="17" t="s">
        <v>423</v>
      </c>
      <c r="G11" s="17" t="s">
        <v>407</v>
      </c>
      <c r="H11" s="17" t="s">
        <v>420</v>
      </c>
      <c r="I11" s="17" t="s">
        <v>408</v>
      </c>
      <c r="J11" s="17" t="s">
        <v>409</v>
      </c>
    </row>
    <row r="12" spans="1:10" ht="157.5" x14ac:dyDescent="0.4">
      <c r="A12" s="75"/>
      <c r="B12" s="19" t="s">
        <v>196</v>
      </c>
      <c r="C12" s="17" t="s">
        <v>211</v>
      </c>
      <c r="D12" s="18" t="s">
        <v>424</v>
      </c>
      <c r="E12" s="18" t="s">
        <v>418</v>
      </c>
      <c r="F12" s="18" t="s">
        <v>419</v>
      </c>
      <c r="G12" s="18" t="s">
        <v>407</v>
      </c>
      <c r="H12" s="18" t="s">
        <v>420</v>
      </c>
      <c r="I12" s="18" t="s">
        <v>408</v>
      </c>
      <c r="J12" s="18" t="s">
        <v>409</v>
      </c>
    </row>
    <row r="13" spans="1:10" ht="156.75" customHeight="1" thickBot="1" x14ac:dyDescent="0.45">
      <c r="A13" s="76"/>
      <c r="B13" s="38" t="s">
        <v>198</v>
      </c>
      <c r="C13" s="26" t="s">
        <v>197</v>
      </c>
      <c r="D13" s="54" t="s">
        <v>425</v>
      </c>
      <c r="E13" s="26" t="s">
        <v>426</v>
      </c>
      <c r="F13" s="26" t="s">
        <v>427</v>
      </c>
      <c r="G13" s="26" t="s">
        <v>407</v>
      </c>
      <c r="H13" s="26" t="s">
        <v>420</v>
      </c>
      <c r="I13" s="26" t="s">
        <v>412</v>
      </c>
      <c r="J13" s="26" t="s">
        <v>465</v>
      </c>
    </row>
    <row r="14" spans="1:10" ht="53.25" thickTop="1" x14ac:dyDescent="0.4">
      <c r="A14" s="78" t="s">
        <v>304</v>
      </c>
      <c r="B14" s="55" t="s">
        <v>309</v>
      </c>
      <c r="C14" s="90" t="s">
        <v>306</v>
      </c>
      <c r="D14" s="71" t="s">
        <v>424</v>
      </c>
      <c r="E14" s="71" t="s">
        <v>418</v>
      </c>
      <c r="F14" s="71" t="s">
        <v>419</v>
      </c>
      <c r="G14" s="71" t="s">
        <v>407</v>
      </c>
      <c r="H14" s="71" t="s">
        <v>420</v>
      </c>
      <c r="I14" s="71" t="s">
        <v>408</v>
      </c>
      <c r="J14" s="71" t="s">
        <v>409</v>
      </c>
    </row>
    <row r="15" spans="1:10" x14ac:dyDescent="0.4">
      <c r="A15" s="75"/>
      <c r="B15" s="50" t="s">
        <v>308</v>
      </c>
      <c r="C15" s="91"/>
      <c r="D15" s="72"/>
      <c r="E15" s="72"/>
      <c r="F15" s="72" t="s">
        <v>419</v>
      </c>
      <c r="G15" s="72" t="s">
        <v>407</v>
      </c>
      <c r="H15" s="72" t="s">
        <v>420</v>
      </c>
      <c r="I15" s="72" t="s">
        <v>408</v>
      </c>
      <c r="J15" s="72"/>
    </row>
    <row r="16" spans="1:10" x14ac:dyDescent="0.4">
      <c r="A16" s="75"/>
      <c r="B16" s="21" t="s">
        <v>305</v>
      </c>
      <c r="C16" s="91"/>
      <c r="D16" s="72"/>
      <c r="E16" s="72"/>
      <c r="F16" s="72" t="s">
        <v>419</v>
      </c>
      <c r="G16" s="72" t="s">
        <v>407</v>
      </c>
      <c r="H16" s="72" t="s">
        <v>420</v>
      </c>
      <c r="I16" s="72" t="s">
        <v>408</v>
      </c>
      <c r="J16" s="72"/>
    </row>
    <row r="17" spans="1:10" ht="90.75" customHeight="1" thickBot="1" x14ac:dyDescent="0.45">
      <c r="A17" s="76"/>
      <c r="B17" s="38" t="s">
        <v>307</v>
      </c>
      <c r="C17" s="92"/>
      <c r="D17" s="73"/>
      <c r="E17" s="73"/>
      <c r="F17" s="73" t="s">
        <v>419</v>
      </c>
      <c r="G17" s="73" t="s">
        <v>407</v>
      </c>
      <c r="H17" s="73" t="s">
        <v>420</v>
      </c>
      <c r="I17" s="73" t="s">
        <v>408</v>
      </c>
      <c r="J17" s="73"/>
    </row>
    <row r="18" spans="1:10" ht="158.25" thickTop="1" x14ac:dyDescent="0.4">
      <c r="A18" s="78" t="s">
        <v>199</v>
      </c>
      <c r="B18" s="45" t="s">
        <v>200</v>
      </c>
      <c r="C18" s="45" t="s">
        <v>201</v>
      </c>
      <c r="D18" s="17" t="s">
        <v>424</v>
      </c>
      <c r="E18" s="17" t="s">
        <v>418</v>
      </c>
      <c r="F18" s="17" t="s">
        <v>423</v>
      </c>
      <c r="G18" s="17" t="s">
        <v>407</v>
      </c>
      <c r="H18" s="17" t="s">
        <v>428</v>
      </c>
      <c r="I18" s="17" t="s">
        <v>408</v>
      </c>
      <c r="J18" s="17" t="s">
        <v>409</v>
      </c>
    </row>
    <row r="19" spans="1:10" ht="158.25" thickBot="1" x14ac:dyDescent="0.45">
      <c r="A19" s="76"/>
      <c r="B19" s="26" t="s">
        <v>202</v>
      </c>
      <c r="C19" s="26" t="s">
        <v>212</v>
      </c>
      <c r="D19" s="18" t="s">
        <v>424</v>
      </c>
      <c r="E19" s="18" t="s">
        <v>418</v>
      </c>
      <c r="F19" s="18" t="s">
        <v>419</v>
      </c>
      <c r="G19" s="18" t="s">
        <v>407</v>
      </c>
      <c r="H19" s="18" t="s">
        <v>428</v>
      </c>
      <c r="I19" s="18" t="s">
        <v>408</v>
      </c>
      <c r="J19" s="18" t="s">
        <v>409</v>
      </c>
    </row>
    <row r="20" spans="1:10" ht="53.25" thickTop="1" x14ac:dyDescent="0.4">
      <c r="A20" s="78" t="s">
        <v>203</v>
      </c>
      <c r="B20" s="45" t="s">
        <v>204</v>
      </c>
      <c r="C20" s="71" t="s">
        <v>229</v>
      </c>
      <c r="D20" s="69" t="s">
        <v>429</v>
      </c>
      <c r="E20" s="69" t="s">
        <v>418</v>
      </c>
      <c r="F20" s="69" t="s">
        <v>419</v>
      </c>
      <c r="G20" s="69" t="s">
        <v>407</v>
      </c>
      <c r="H20" s="69" t="s">
        <v>428</v>
      </c>
      <c r="I20" s="69" t="s">
        <v>408</v>
      </c>
      <c r="J20" s="74" t="s">
        <v>409</v>
      </c>
    </row>
    <row r="21" spans="1:10" ht="113.25" customHeight="1" thickBot="1" x14ac:dyDescent="0.45">
      <c r="A21" s="76"/>
      <c r="B21" s="26" t="s">
        <v>205</v>
      </c>
      <c r="C21" s="73"/>
      <c r="D21" s="70"/>
      <c r="E21" s="70"/>
      <c r="F21" s="70" t="s">
        <v>419</v>
      </c>
      <c r="G21" s="70" t="s">
        <v>407</v>
      </c>
      <c r="H21" s="70"/>
      <c r="I21" s="70"/>
      <c r="J21" s="73"/>
    </row>
    <row r="22" spans="1:10" ht="53.25" thickTop="1" x14ac:dyDescent="0.4">
      <c r="A22" s="79" t="s">
        <v>470</v>
      </c>
      <c r="B22" s="45" t="s">
        <v>208</v>
      </c>
      <c r="C22" s="71" t="s">
        <v>306</v>
      </c>
      <c r="D22" s="68" t="s">
        <v>424</v>
      </c>
      <c r="E22" s="68" t="s">
        <v>418</v>
      </c>
      <c r="F22" s="68" t="s">
        <v>419</v>
      </c>
      <c r="G22" s="68" t="s">
        <v>407</v>
      </c>
      <c r="H22" s="68" t="s">
        <v>420</v>
      </c>
      <c r="I22" s="68" t="s">
        <v>408</v>
      </c>
      <c r="J22" s="71" t="s">
        <v>409</v>
      </c>
    </row>
    <row r="23" spans="1:10" x14ac:dyDescent="0.4">
      <c r="A23" s="80"/>
      <c r="B23" s="18" t="s">
        <v>206</v>
      </c>
      <c r="C23" s="72"/>
      <c r="D23" s="69"/>
      <c r="E23" s="69"/>
      <c r="F23" s="69" t="s">
        <v>419</v>
      </c>
      <c r="G23" s="69" t="s">
        <v>407</v>
      </c>
      <c r="H23" s="69" t="s">
        <v>420</v>
      </c>
      <c r="I23" s="69" t="s">
        <v>408</v>
      </c>
      <c r="J23" s="72"/>
    </row>
    <row r="24" spans="1:10" ht="153.75" customHeight="1" thickBot="1" x14ac:dyDescent="0.45">
      <c r="A24" s="81"/>
      <c r="B24" s="26" t="s">
        <v>207</v>
      </c>
      <c r="C24" s="73"/>
      <c r="D24" s="70"/>
      <c r="E24" s="70"/>
      <c r="F24" s="70" t="s">
        <v>419</v>
      </c>
      <c r="G24" s="70" t="s">
        <v>407</v>
      </c>
      <c r="H24" s="70" t="s">
        <v>420</v>
      </c>
      <c r="I24" s="70" t="s">
        <v>408</v>
      </c>
      <c r="J24" s="73"/>
    </row>
    <row r="25" spans="1:10" ht="27" thickTop="1" x14ac:dyDescent="0.4"/>
    <row r="65" spans="1:3" x14ac:dyDescent="0.4">
      <c r="A65" s="77"/>
      <c r="B65" s="77"/>
      <c r="C65" s="77"/>
    </row>
  </sheetData>
  <sheetProtection formatRows="0"/>
  <mergeCells count="39">
    <mergeCell ref="A65:C65"/>
    <mergeCell ref="A18:A19"/>
    <mergeCell ref="A20:A21"/>
    <mergeCell ref="A22:A24"/>
    <mergeCell ref="A1:J1"/>
    <mergeCell ref="A4:A5"/>
    <mergeCell ref="B4:B5"/>
    <mergeCell ref="C4:C5"/>
    <mergeCell ref="D4:D5"/>
    <mergeCell ref="E4:J4"/>
    <mergeCell ref="A3:J3"/>
    <mergeCell ref="A2:J2"/>
    <mergeCell ref="A11:A13"/>
    <mergeCell ref="A14:A17"/>
    <mergeCell ref="C22:C24"/>
    <mergeCell ref="C14:C17"/>
    <mergeCell ref="A6:A10"/>
    <mergeCell ref="C20:C21"/>
    <mergeCell ref="J14:J17"/>
    <mergeCell ref="F14:F17"/>
    <mergeCell ref="D14:D17"/>
    <mergeCell ref="E14:E17"/>
    <mergeCell ref="G14:G17"/>
    <mergeCell ref="H14:H17"/>
    <mergeCell ref="I14:I17"/>
    <mergeCell ref="I22:I24"/>
    <mergeCell ref="J22:J24"/>
    <mergeCell ref="D20:D21"/>
    <mergeCell ref="E20:E21"/>
    <mergeCell ref="F20:F21"/>
    <mergeCell ref="G20:G21"/>
    <mergeCell ref="H20:H21"/>
    <mergeCell ref="I20:I21"/>
    <mergeCell ref="J20:J21"/>
    <mergeCell ref="D22:D24"/>
    <mergeCell ref="E22:E24"/>
    <mergeCell ref="F22:F24"/>
    <mergeCell ref="G22:G24"/>
    <mergeCell ref="H22:H24"/>
  </mergeCells>
  <pageMargins left="0.25" right="0.25" top="0.75" bottom="0.75" header="0.3" footer="0.3"/>
  <pageSetup paperSize="8" scale="32" fitToHeight="0" orientation="landscape" r:id="rId1"/>
  <rowBreaks count="1" manualBreakCount="1">
    <brk id="13"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50"/>
  <sheetViews>
    <sheetView topLeftCell="A19" zoomScale="40" zoomScaleNormal="40" zoomScaleSheetLayoutView="10" zoomScalePageLayoutView="10" workbookViewId="0">
      <selection activeCell="D14" sqref="D14:D22"/>
    </sheetView>
  </sheetViews>
  <sheetFormatPr defaultColWidth="9.140625" defaultRowHeight="26.25" x14ac:dyDescent="0.4"/>
  <cols>
    <col min="1" max="1" width="52.5703125" style="31" customWidth="1"/>
    <col min="2" max="2" width="57.42578125" style="31" customWidth="1"/>
    <col min="3" max="3" width="122.42578125" style="31" customWidth="1"/>
    <col min="4" max="4" width="62.42578125" style="13" customWidth="1"/>
    <col min="5" max="5" width="50.5703125" style="13" customWidth="1"/>
    <col min="6" max="8" width="62.42578125" style="13" customWidth="1"/>
    <col min="9" max="9" width="41.28515625" style="13" customWidth="1"/>
    <col min="10" max="10" width="90.7109375" style="13" customWidth="1"/>
    <col min="11" max="14" width="62.42578125" style="13" customWidth="1"/>
    <col min="15" max="16384" width="9.140625" style="13"/>
  </cols>
  <sheetData>
    <row r="1" spans="1:10" ht="72" customHeight="1" x14ac:dyDescent="0.4">
      <c r="A1" s="82" t="s">
        <v>466</v>
      </c>
      <c r="B1" s="82"/>
      <c r="C1" s="82"/>
      <c r="D1" s="82"/>
      <c r="E1" s="82"/>
      <c r="F1" s="82"/>
      <c r="G1" s="82"/>
      <c r="H1" s="82"/>
      <c r="I1" s="82"/>
      <c r="J1" s="82"/>
    </row>
    <row r="2" spans="1:10" ht="79.900000000000006" customHeight="1" x14ac:dyDescent="0.4">
      <c r="A2" s="89" t="s">
        <v>213</v>
      </c>
      <c r="B2" s="89"/>
      <c r="C2" s="89"/>
      <c r="D2" s="89"/>
      <c r="E2" s="89"/>
      <c r="F2" s="89"/>
      <c r="G2" s="89"/>
      <c r="H2" s="89"/>
      <c r="I2" s="89"/>
      <c r="J2" s="89"/>
    </row>
    <row r="3" spans="1:10" ht="116.45" customHeight="1" x14ac:dyDescent="0.4">
      <c r="A3" s="88" t="s">
        <v>382</v>
      </c>
      <c r="B3" s="88"/>
      <c r="C3" s="88"/>
      <c r="D3" s="88"/>
      <c r="E3" s="88"/>
      <c r="F3" s="88"/>
      <c r="G3" s="88"/>
      <c r="H3" s="88"/>
      <c r="I3" s="88"/>
      <c r="J3" s="88"/>
    </row>
    <row r="4" spans="1:10" ht="78.75" customHeight="1" x14ac:dyDescent="0.4">
      <c r="A4" s="83" t="s">
        <v>467</v>
      </c>
      <c r="B4" s="84" t="s">
        <v>468</v>
      </c>
      <c r="C4" s="84" t="s">
        <v>469</v>
      </c>
      <c r="D4" s="85" t="s">
        <v>379</v>
      </c>
      <c r="E4" s="86" t="s">
        <v>344</v>
      </c>
      <c r="F4" s="86"/>
      <c r="G4" s="86"/>
      <c r="H4" s="86"/>
      <c r="I4" s="86"/>
      <c r="J4" s="87"/>
    </row>
    <row r="5" spans="1:10" ht="222" customHeight="1" thickBot="1" x14ac:dyDescent="0.45">
      <c r="A5" s="83"/>
      <c r="B5" s="84"/>
      <c r="C5" s="84"/>
      <c r="D5" s="85"/>
      <c r="E5" s="41" t="s">
        <v>345</v>
      </c>
      <c r="F5" s="42" t="s">
        <v>346</v>
      </c>
      <c r="G5" s="42" t="s">
        <v>347</v>
      </c>
      <c r="H5" s="42" t="s">
        <v>348</v>
      </c>
      <c r="I5" s="43" t="s">
        <v>381</v>
      </c>
      <c r="J5" s="44" t="s">
        <v>380</v>
      </c>
    </row>
    <row r="6" spans="1:10" ht="409.5" customHeight="1" thickBot="1" x14ac:dyDescent="0.45">
      <c r="A6" s="56" t="s">
        <v>275</v>
      </c>
      <c r="B6" s="32" t="s">
        <v>276</v>
      </c>
      <c r="C6" s="32" t="s">
        <v>299</v>
      </c>
      <c r="D6" s="26" t="s">
        <v>384</v>
      </c>
      <c r="E6" s="26" t="s">
        <v>430</v>
      </c>
      <c r="F6" s="26" t="s">
        <v>406</v>
      </c>
      <c r="G6" s="26" t="s">
        <v>407</v>
      </c>
      <c r="H6" s="26" t="s">
        <v>428</v>
      </c>
      <c r="I6" s="26" t="s">
        <v>431</v>
      </c>
      <c r="J6" s="26" t="s">
        <v>432</v>
      </c>
    </row>
    <row r="7" spans="1:10" ht="90.6" customHeight="1" thickTop="1" x14ac:dyDescent="0.4">
      <c r="A7" s="99" t="s">
        <v>277</v>
      </c>
      <c r="B7" s="57" t="s">
        <v>278</v>
      </c>
      <c r="C7" s="95" t="s">
        <v>475</v>
      </c>
      <c r="D7" s="71" t="s">
        <v>433</v>
      </c>
      <c r="E7" s="71" t="s">
        <v>430</v>
      </c>
      <c r="F7" s="71" t="s">
        <v>434</v>
      </c>
      <c r="G7" s="71" t="s">
        <v>407</v>
      </c>
      <c r="H7" s="71" t="s">
        <v>428</v>
      </c>
      <c r="I7" s="71" t="s">
        <v>431</v>
      </c>
      <c r="J7" s="71" t="s">
        <v>432</v>
      </c>
    </row>
    <row r="8" spans="1:10" ht="58.15" customHeight="1" x14ac:dyDescent="0.4">
      <c r="A8" s="100"/>
      <c r="B8" s="29" t="s">
        <v>279</v>
      </c>
      <c r="C8" s="96"/>
      <c r="D8" s="72"/>
      <c r="E8" s="72"/>
      <c r="F8" s="72"/>
      <c r="G8" s="72"/>
      <c r="H8" s="72"/>
      <c r="I8" s="72"/>
      <c r="J8" s="72"/>
    </row>
    <row r="9" spans="1:10" ht="58.15" customHeight="1" x14ac:dyDescent="0.4">
      <c r="A9" s="100"/>
      <c r="B9" s="29" t="s">
        <v>280</v>
      </c>
      <c r="C9" s="96"/>
      <c r="D9" s="72"/>
      <c r="E9" s="72"/>
      <c r="F9" s="72"/>
      <c r="G9" s="72"/>
      <c r="H9" s="72"/>
      <c r="I9" s="72"/>
      <c r="J9" s="72"/>
    </row>
    <row r="10" spans="1:10" ht="54" customHeight="1" x14ac:dyDescent="0.4">
      <c r="A10" s="100"/>
      <c r="B10" s="29" t="s">
        <v>301</v>
      </c>
      <c r="C10" s="96"/>
      <c r="D10" s="72"/>
      <c r="E10" s="72"/>
      <c r="F10" s="72"/>
      <c r="G10" s="72"/>
      <c r="H10" s="72"/>
      <c r="I10" s="72"/>
      <c r="J10" s="72"/>
    </row>
    <row r="11" spans="1:10" ht="80.45" customHeight="1" x14ac:dyDescent="0.4">
      <c r="A11" s="100"/>
      <c r="B11" s="29" t="s">
        <v>281</v>
      </c>
      <c r="C11" s="96"/>
      <c r="D11" s="72"/>
      <c r="E11" s="72"/>
      <c r="F11" s="72"/>
      <c r="G11" s="72"/>
      <c r="H11" s="72"/>
      <c r="I11" s="72"/>
      <c r="J11" s="72"/>
    </row>
    <row r="12" spans="1:10" ht="82.15" customHeight="1" x14ac:dyDescent="0.4">
      <c r="A12" s="100"/>
      <c r="B12" s="29" t="s">
        <v>282</v>
      </c>
      <c r="C12" s="96"/>
      <c r="D12" s="72"/>
      <c r="E12" s="72"/>
      <c r="F12" s="72"/>
      <c r="G12" s="72"/>
      <c r="H12" s="72"/>
      <c r="I12" s="72"/>
      <c r="J12" s="72"/>
    </row>
    <row r="13" spans="1:10" ht="112.15" customHeight="1" thickBot="1" x14ac:dyDescent="0.45">
      <c r="A13" s="100"/>
      <c r="B13" s="39" t="s">
        <v>300</v>
      </c>
      <c r="C13" s="97"/>
      <c r="D13" s="73"/>
      <c r="E13" s="73"/>
      <c r="F13" s="73"/>
      <c r="G13" s="73"/>
      <c r="H13" s="73"/>
      <c r="I13" s="73"/>
      <c r="J13" s="73"/>
    </row>
    <row r="14" spans="1:10" ht="155.44999999999999" customHeight="1" thickTop="1" x14ac:dyDescent="0.4">
      <c r="A14" s="99" t="s">
        <v>283</v>
      </c>
      <c r="B14" s="57" t="s">
        <v>284</v>
      </c>
      <c r="C14" s="95" t="s">
        <v>476</v>
      </c>
      <c r="D14" s="71" t="s">
        <v>433</v>
      </c>
      <c r="E14" s="71" t="s">
        <v>430</v>
      </c>
      <c r="F14" s="71" t="s">
        <v>434</v>
      </c>
      <c r="G14" s="71" t="s">
        <v>407</v>
      </c>
      <c r="H14" s="71" t="s">
        <v>428</v>
      </c>
      <c r="I14" s="71" t="s">
        <v>431</v>
      </c>
      <c r="J14" s="71" t="s">
        <v>432</v>
      </c>
    </row>
    <row r="15" spans="1:10" ht="52.5" x14ac:dyDescent="0.4">
      <c r="A15" s="100"/>
      <c r="B15" s="29" t="s">
        <v>285</v>
      </c>
      <c r="C15" s="96"/>
      <c r="D15" s="72"/>
      <c r="E15" s="72"/>
      <c r="F15" s="72"/>
      <c r="G15" s="72"/>
      <c r="H15" s="72"/>
      <c r="I15" s="72"/>
      <c r="J15" s="72"/>
    </row>
    <row r="16" spans="1:10" ht="49.9" customHeight="1" x14ac:dyDescent="0.4">
      <c r="A16" s="100"/>
      <c r="B16" s="29" t="s">
        <v>286</v>
      </c>
      <c r="C16" s="96"/>
      <c r="D16" s="72"/>
      <c r="E16" s="72"/>
      <c r="F16" s="72"/>
      <c r="G16" s="72"/>
      <c r="H16" s="72"/>
      <c r="I16" s="72"/>
      <c r="J16" s="72"/>
    </row>
    <row r="17" spans="1:10" ht="49.9" customHeight="1" x14ac:dyDescent="0.4">
      <c r="A17" s="100"/>
      <c r="B17" s="29" t="s">
        <v>302</v>
      </c>
      <c r="C17" s="96"/>
      <c r="D17" s="72"/>
      <c r="E17" s="72"/>
      <c r="F17" s="72"/>
      <c r="G17" s="72"/>
      <c r="H17" s="72"/>
      <c r="I17" s="72"/>
      <c r="J17" s="72"/>
    </row>
    <row r="18" spans="1:10" ht="49.9" customHeight="1" x14ac:dyDescent="0.4">
      <c r="A18" s="100"/>
      <c r="B18" s="29" t="s">
        <v>287</v>
      </c>
      <c r="C18" s="96"/>
      <c r="D18" s="72"/>
      <c r="E18" s="72"/>
      <c r="F18" s="72"/>
      <c r="G18" s="72"/>
      <c r="H18" s="72"/>
      <c r="I18" s="72"/>
      <c r="J18" s="72"/>
    </row>
    <row r="19" spans="1:10" ht="49.9" customHeight="1" x14ac:dyDescent="0.4">
      <c r="A19" s="100"/>
      <c r="B19" s="29" t="s">
        <v>288</v>
      </c>
      <c r="C19" s="96"/>
      <c r="D19" s="72"/>
      <c r="E19" s="72"/>
      <c r="F19" s="72"/>
      <c r="G19" s="72"/>
      <c r="H19" s="72"/>
      <c r="I19" s="72"/>
      <c r="J19" s="72"/>
    </row>
    <row r="20" spans="1:10" ht="49.9" customHeight="1" x14ac:dyDescent="0.4">
      <c r="A20" s="100"/>
      <c r="B20" s="29" t="s">
        <v>290</v>
      </c>
      <c r="C20" s="96"/>
      <c r="D20" s="72"/>
      <c r="E20" s="72"/>
      <c r="F20" s="72"/>
      <c r="G20" s="72"/>
      <c r="H20" s="72"/>
      <c r="I20" s="72"/>
      <c r="J20" s="72"/>
    </row>
    <row r="21" spans="1:10" ht="49.9" customHeight="1" x14ac:dyDescent="0.4">
      <c r="A21" s="100"/>
      <c r="B21" s="29" t="s">
        <v>289</v>
      </c>
      <c r="C21" s="96"/>
      <c r="D21" s="72"/>
      <c r="E21" s="72"/>
      <c r="F21" s="72"/>
      <c r="G21" s="72"/>
      <c r="H21" s="72"/>
      <c r="I21" s="72"/>
      <c r="J21" s="72"/>
    </row>
    <row r="22" spans="1:10" ht="49.9" customHeight="1" thickBot="1" x14ac:dyDescent="0.45">
      <c r="A22" s="101"/>
      <c r="B22" s="39" t="s">
        <v>291</v>
      </c>
      <c r="C22" s="97"/>
      <c r="D22" s="73"/>
      <c r="E22" s="73"/>
      <c r="F22" s="73"/>
      <c r="G22" s="73"/>
      <c r="H22" s="73"/>
      <c r="I22" s="73"/>
      <c r="J22" s="73"/>
    </row>
    <row r="23" spans="1:10" ht="95.45" customHeight="1" thickTop="1" x14ac:dyDescent="0.4">
      <c r="A23" s="99" t="s">
        <v>292</v>
      </c>
      <c r="B23" s="57" t="s">
        <v>293</v>
      </c>
      <c r="C23" s="96" t="s">
        <v>477</v>
      </c>
      <c r="D23" s="71" t="s">
        <v>433</v>
      </c>
      <c r="E23" s="71" t="s">
        <v>430</v>
      </c>
      <c r="F23" s="71" t="s">
        <v>434</v>
      </c>
      <c r="G23" s="71" t="s">
        <v>407</v>
      </c>
      <c r="H23" s="71" t="s">
        <v>428</v>
      </c>
      <c r="I23" s="71" t="s">
        <v>431</v>
      </c>
      <c r="J23" s="71" t="s">
        <v>432</v>
      </c>
    </row>
    <row r="24" spans="1:10" ht="111.6" customHeight="1" x14ac:dyDescent="0.4">
      <c r="A24" s="100"/>
      <c r="B24" s="29" t="s">
        <v>294</v>
      </c>
      <c r="C24" s="96"/>
      <c r="D24" s="72"/>
      <c r="E24" s="72"/>
      <c r="F24" s="72"/>
      <c r="G24" s="72"/>
      <c r="H24" s="72"/>
      <c r="I24" s="72"/>
      <c r="J24" s="72"/>
    </row>
    <row r="25" spans="1:10" ht="75.599999999999994" customHeight="1" x14ac:dyDescent="0.4">
      <c r="A25" s="100"/>
      <c r="B25" s="29" t="s">
        <v>295</v>
      </c>
      <c r="C25" s="96"/>
      <c r="D25" s="72"/>
      <c r="E25" s="72"/>
      <c r="F25" s="72"/>
      <c r="G25" s="72"/>
      <c r="H25" s="72"/>
      <c r="I25" s="72"/>
      <c r="J25" s="72"/>
    </row>
    <row r="26" spans="1:10" ht="44.45" customHeight="1" thickBot="1" x14ac:dyDescent="0.45">
      <c r="A26" s="101"/>
      <c r="B26" s="39" t="s">
        <v>296</v>
      </c>
      <c r="C26" s="97"/>
      <c r="D26" s="72"/>
      <c r="E26" s="72"/>
      <c r="F26" s="72"/>
      <c r="G26" s="72"/>
      <c r="H26" s="72"/>
      <c r="I26" s="72"/>
      <c r="J26" s="72"/>
    </row>
    <row r="27" spans="1:10" ht="78" customHeight="1" thickTop="1" x14ac:dyDescent="0.4">
      <c r="A27" s="99" t="s">
        <v>297</v>
      </c>
      <c r="B27" s="57" t="s">
        <v>303</v>
      </c>
      <c r="C27" s="95" t="s">
        <v>332</v>
      </c>
      <c r="D27" s="93" t="s">
        <v>425</v>
      </c>
      <c r="E27" s="93" t="s">
        <v>426</v>
      </c>
      <c r="F27" s="93" t="s">
        <v>427</v>
      </c>
      <c r="G27" s="93" t="s">
        <v>407</v>
      </c>
      <c r="H27" s="93" t="s">
        <v>428</v>
      </c>
      <c r="I27" s="93" t="s">
        <v>408</v>
      </c>
      <c r="J27" s="93" t="s">
        <v>409</v>
      </c>
    </row>
    <row r="28" spans="1:10" ht="97.15" customHeight="1" thickBot="1" x14ac:dyDescent="0.45">
      <c r="A28" s="101"/>
      <c r="B28" s="39" t="s">
        <v>298</v>
      </c>
      <c r="C28" s="97"/>
      <c r="D28" s="94"/>
      <c r="E28" s="94"/>
      <c r="F28" s="94"/>
      <c r="G28" s="94"/>
      <c r="H28" s="94"/>
      <c r="I28" s="94"/>
      <c r="J28" s="94"/>
    </row>
    <row r="29" spans="1:10" ht="52.15" customHeight="1" thickTop="1" x14ac:dyDescent="0.4">
      <c r="A29" s="99" t="s">
        <v>471</v>
      </c>
      <c r="B29" s="57" t="s">
        <v>303</v>
      </c>
      <c r="C29" s="95" t="s">
        <v>473</v>
      </c>
      <c r="D29" s="95" t="s">
        <v>433</v>
      </c>
      <c r="E29" s="95" t="s">
        <v>430</v>
      </c>
      <c r="F29" s="95" t="s">
        <v>434</v>
      </c>
      <c r="G29" s="93" t="s">
        <v>407</v>
      </c>
      <c r="H29" s="93" t="s">
        <v>428</v>
      </c>
      <c r="I29" s="93" t="s">
        <v>431</v>
      </c>
      <c r="J29" s="93" t="s">
        <v>432</v>
      </c>
    </row>
    <row r="30" spans="1:10" ht="163.9" customHeight="1" thickBot="1" x14ac:dyDescent="0.45">
      <c r="A30" s="101"/>
      <c r="B30" s="26" t="s">
        <v>472</v>
      </c>
      <c r="C30" s="97"/>
      <c r="D30" s="97"/>
      <c r="E30" s="97"/>
      <c r="F30" s="97"/>
      <c r="G30" s="94"/>
      <c r="H30" s="94"/>
      <c r="I30" s="94"/>
      <c r="J30" s="94"/>
    </row>
    <row r="31" spans="1:10" ht="27" thickTop="1" x14ac:dyDescent="0.4">
      <c r="C31" s="51"/>
      <c r="D31" s="52"/>
      <c r="E31" s="52"/>
      <c r="F31" s="52"/>
    </row>
    <row r="32" spans="1:10" x14ac:dyDescent="0.4">
      <c r="D32" s="53"/>
      <c r="E32" s="53"/>
      <c r="F32" s="53"/>
    </row>
    <row r="50" spans="1:3" ht="114.75" customHeight="1" x14ac:dyDescent="0.4">
      <c r="A50" s="98"/>
      <c r="B50" s="98"/>
      <c r="C50" s="98"/>
    </row>
  </sheetData>
  <sheetProtection formatRows="0"/>
  <mergeCells count="54">
    <mergeCell ref="G29:G30"/>
    <mergeCell ref="H29:H30"/>
    <mergeCell ref="I29:I30"/>
    <mergeCell ref="J29:J30"/>
    <mergeCell ref="A29:A30"/>
    <mergeCell ref="C29:C30"/>
    <mergeCell ref="D29:D30"/>
    <mergeCell ref="E29:E30"/>
    <mergeCell ref="F29:F30"/>
    <mergeCell ref="A3:J3"/>
    <mergeCell ref="A4:A5"/>
    <mergeCell ref="B4:B5"/>
    <mergeCell ref="C4:C5"/>
    <mergeCell ref="D4:D5"/>
    <mergeCell ref="E4:J4"/>
    <mergeCell ref="A1:J1"/>
    <mergeCell ref="A2:J2"/>
    <mergeCell ref="C7:C13"/>
    <mergeCell ref="A50:C50"/>
    <mergeCell ref="A7:A13"/>
    <mergeCell ref="C14:C22"/>
    <mergeCell ref="C27:C28"/>
    <mergeCell ref="C23:C26"/>
    <mergeCell ref="A23:A26"/>
    <mergeCell ref="A27:A28"/>
    <mergeCell ref="A14:A22"/>
    <mergeCell ref="D7:D13"/>
    <mergeCell ref="E7:E13"/>
    <mergeCell ref="F7:F13"/>
    <mergeCell ref="G7:G13"/>
    <mergeCell ref="H7:H13"/>
    <mergeCell ref="I7:I13"/>
    <mergeCell ref="J7:J13"/>
    <mergeCell ref="D14:D22"/>
    <mergeCell ref="E14:E22"/>
    <mergeCell ref="F14:F22"/>
    <mergeCell ref="G14:G22"/>
    <mergeCell ref="H14:H22"/>
    <mergeCell ref="I14:I22"/>
    <mergeCell ref="J14:J22"/>
    <mergeCell ref="I27:I28"/>
    <mergeCell ref="J27:J28"/>
    <mergeCell ref="D23:D26"/>
    <mergeCell ref="E23:E26"/>
    <mergeCell ref="F23:F26"/>
    <mergeCell ref="G23:G26"/>
    <mergeCell ref="H23:H26"/>
    <mergeCell ref="I23:I26"/>
    <mergeCell ref="J23:J26"/>
    <mergeCell ref="D27:D28"/>
    <mergeCell ref="E27:E28"/>
    <mergeCell ref="F27:F28"/>
    <mergeCell ref="G27:G28"/>
    <mergeCell ref="H27:H28"/>
  </mergeCells>
  <pageMargins left="0.23622047244094491" right="0.23622047244094491" top="0.74803149606299213" bottom="0.74803149606299213" header="0.31496062992125984" footer="0.31496062992125984"/>
  <pageSetup paperSize="8" scale="30" fitToHeight="0" orientation="landscape" r:id="rId1"/>
  <rowBreaks count="1" manualBreakCount="1">
    <brk id="22"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B9E29-4303-44A5-AC94-CAFCA01C09D5}">
  <sheetPr>
    <pageSetUpPr fitToPage="1"/>
  </sheetPr>
  <dimension ref="A1:I23"/>
  <sheetViews>
    <sheetView zoomScale="30" zoomScaleNormal="30" zoomScaleSheetLayoutView="10" zoomScalePageLayoutView="10" workbookViewId="0">
      <selection activeCell="A13" sqref="A13"/>
    </sheetView>
  </sheetViews>
  <sheetFormatPr defaultColWidth="9.140625" defaultRowHeight="26.25" x14ac:dyDescent="0.4"/>
  <cols>
    <col min="1" max="1" width="79.28515625" style="31" customWidth="1"/>
    <col min="2" max="2" width="154" style="31" customWidth="1"/>
    <col min="3" max="3" width="62.42578125" style="13" customWidth="1"/>
    <col min="4" max="4" width="50.5703125" style="13" customWidth="1"/>
    <col min="5" max="7" width="62.42578125" style="13" customWidth="1"/>
    <col min="8" max="8" width="41.28515625" style="13" customWidth="1"/>
    <col min="9" max="9" width="90.7109375" style="13" customWidth="1"/>
    <col min="10" max="13" width="62.42578125" style="13" customWidth="1"/>
    <col min="14" max="16384" width="9.140625" style="13"/>
  </cols>
  <sheetData>
    <row r="1" spans="1:9" ht="72" customHeight="1" x14ac:dyDescent="0.4">
      <c r="A1" s="82" t="s">
        <v>498</v>
      </c>
      <c r="B1" s="82"/>
      <c r="C1" s="82"/>
      <c r="D1" s="82"/>
      <c r="E1" s="82"/>
      <c r="F1" s="82"/>
      <c r="G1" s="82"/>
      <c r="H1" s="82"/>
      <c r="I1" s="82"/>
    </row>
    <row r="2" spans="1:9" ht="79.900000000000006" customHeight="1" x14ac:dyDescent="0.4">
      <c r="A2" s="89" t="s">
        <v>490</v>
      </c>
      <c r="B2" s="89"/>
      <c r="C2" s="89"/>
      <c r="D2" s="89"/>
      <c r="E2" s="89"/>
      <c r="F2" s="89"/>
      <c r="G2" s="89"/>
      <c r="H2" s="89"/>
      <c r="I2" s="89"/>
    </row>
    <row r="3" spans="1:9" ht="116.45" customHeight="1" x14ac:dyDescent="0.4">
      <c r="A3" s="88" t="s">
        <v>382</v>
      </c>
      <c r="B3" s="88"/>
      <c r="C3" s="88"/>
      <c r="D3" s="88"/>
      <c r="E3" s="88"/>
      <c r="F3" s="88"/>
      <c r="G3" s="88"/>
      <c r="H3" s="88"/>
      <c r="I3" s="88"/>
    </row>
    <row r="4" spans="1:9" ht="78.75" customHeight="1" x14ac:dyDescent="0.4">
      <c r="A4" s="83" t="s">
        <v>467</v>
      </c>
      <c r="B4" s="84" t="s">
        <v>469</v>
      </c>
      <c r="C4" s="85" t="s">
        <v>379</v>
      </c>
      <c r="D4" s="86" t="s">
        <v>344</v>
      </c>
      <c r="E4" s="86"/>
      <c r="F4" s="86"/>
      <c r="G4" s="86"/>
      <c r="H4" s="86"/>
      <c r="I4" s="87"/>
    </row>
    <row r="5" spans="1:9" ht="222" customHeight="1" thickBot="1" x14ac:dyDescent="0.45">
      <c r="A5" s="83"/>
      <c r="B5" s="84"/>
      <c r="C5" s="85"/>
      <c r="D5" s="41" t="s">
        <v>345</v>
      </c>
      <c r="E5" s="42" t="s">
        <v>346</v>
      </c>
      <c r="F5" s="42" t="s">
        <v>347</v>
      </c>
      <c r="G5" s="42" t="s">
        <v>348</v>
      </c>
      <c r="H5" s="43" t="s">
        <v>381</v>
      </c>
      <c r="I5" s="44" t="s">
        <v>380</v>
      </c>
    </row>
    <row r="6" spans="1:9" ht="211.5" thickTop="1" thickBot="1" x14ac:dyDescent="0.45">
      <c r="A6" s="60" t="s">
        <v>491</v>
      </c>
      <c r="B6" s="62" t="s">
        <v>499</v>
      </c>
      <c r="C6" s="40" t="s">
        <v>506</v>
      </c>
      <c r="D6" s="40" t="s">
        <v>430</v>
      </c>
      <c r="E6" s="40" t="s">
        <v>406</v>
      </c>
      <c r="F6" s="40" t="s">
        <v>407</v>
      </c>
      <c r="G6" s="40" t="s">
        <v>428</v>
      </c>
      <c r="H6" s="40" t="s">
        <v>431</v>
      </c>
      <c r="I6" s="40" t="s">
        <v>432</v>
      </c>
    </row>
    <row r="7" spans="1:9" ht="211.5" thickTop="1" thickBot="1" x14ac:dyDescent="0.45">
      <c r="A7" s="60" t="s">
        <v>492</v>
      </c>
      <c r="B7" s="62" t="s">
        <v>500</v>
      </c>
      <c r="C7" s="40" t="s">
        <v>506</v>
      </c>
      <c r="D7" s="40" t="s">
        <v>430</v>
      </c>
      <c r="E7" s="40" t="s">
        <v>406</v>
      </c>
      <c r="F7" s="40" t="s">
        <v>407</v>
      </c>
      <c r="G7" s="40" t="s">
        <v>428</v>
      </c>
      <c r="H7" s="40" t="s">
        <v>431</v>
      </c>
      <c r="I7" s="40" t="s">
        <v>432</v>
      </c>
    </row>
    <row r="8" spans="1:9" ht="106.9" customHeight="1" thickTop="1" thickBot="1" x14ac:dyDescent="0.45">
      <c r="A8" s="60" t="s">
        <v>493</v>
      </c>
      <c r="B8" s="62" t="s">
        <v>501</v>
      </c>
      <c r="C8" s="40" t="s">
        <v>506</v>
      </c>
      <c r="D8" s="40" t="s">
        <v>430</v>
      </c>
      <c r="E8" s="40" t="s">
        <v>406</v>
      </c>
      <c r="F8" s="40" t="s">
        <v>407</v>
      </c>
      <c r="G8" s="40" t="s">
        <v>428</v>
      </c>
      <c r="H8" s="40" t="s">
        <v>431</v>
      </c>
      <c r="I8" s="40" t="s">
        <v>432</v>
      </c>
    </row>
    <row r="9" spans="1:9" ht="211.5" thickTop="1" thickBot="1" x14ac:dyDescent="0.45">
      <c r="A9" s="60" t="s">
        <v>494</v>
      </c>
      <c r="B9" s="62" t="s">
        <v>502</v>
      </c>
      <c r="C9" s="40" t="s">
        <v>506</v>
      </c>
      <c r="D9" s="40" t="s">
        <v>430</v>
      </c>
      <c r="E9" s="40" t="s">
        <v>406</v>
      </c>
      <c r="F9" s="40" t="s">
        <v>407</v>
      </c>
      <c r="G9" s="40" t="s">
        <v>428</v>
      </c>
      <c r="H9" s="40" t="s">
        <v>431</v>
      </c>
      <c r="I9" s="40" t="s">
        <v>432</v>
      </c>
    </row>
    <row r="10" spans="1:9" ht="369" thickTop="1" thickBot="1" x14ac:dyDescent="0.45">
      <c r="A10" s="60" t="s">
        <v>495</v>
      </c>
      <c r="B10" s="62" t="s">
        <v>503</v>
      </c>
      <c r="C10" s="40" t="s">
        <v>506</v>
      </c>
      <c r="D10" s="40" t="s">
        <v>430</v>
      </c>
      <c r="E10" s="40" t="s">
        <v>406</v>
      </c>
      <c r="F10" s="40" t="s">
        <v>407</v>
      </c>
      <c r="G10" s="40" t="s">
        <v>428</v>
      </c>
      <c r="H10" s="40" t="s">
        <v>431</v>
      </c>
      <c r="I10" s="40" t="s">
        <v>432</v>
      </c>
    </row>
    <row r="11" spans="1:9" ht="264" thickTop="1" thickBot="1" x14ac:dyDescent="0.45">
      <c r="A11" s="60" t="s">
        <v>496</v>
      </c>
      <c r="B11" s="62" t="s">
        <v>505</v>
      </c>
      <c r="C11" s="40" t="s">
        <v>506</v>
      </c>
      <c r="D11" s="40" t="s">
        <v>430</v>
      </c>
      <c r="E11" s="40" t="s">
        <v>406</v>
      </c>
      <c r="F11" s="40" t="s">
        <v>407</v>
      </c>
      <c r="G11" s="40" t="s">
        <v>428</v>
      </c>
      <c r="H11" s="40" t="s">
        <v>431</v>
      </c>
      <c r="I11" s="40" t="s">
        <v>432</v>
      </c>
    </row>
    <row r="12" spans="1:9" ht="211.5" thickTop="1" thickBot="1" x14ac:dyDescent="0.45">
      <c r="A12" s="61" t="s">
        <v>497</v>
      </c>
      <c r="B12" s="62" t="s">
        <v>504</v>
      </c>
      <c r="C12" s="40" t="s">
        <v>506</v>
      </c>
      <c r="D12" s="40" t="s">
        <v>430</v>
      </c>
      <c r="E12" s="40" t="s">
        <v>406</v>
      </c>
      <c r="F12" s="40" t="s">
        <v>407</v>
      </c>
      <c r="G12" s="40" t="s">
        <v>428</v>
      </c>
      <c r="H12" s="40" t="s">
        <v>431</v>
      </c>
      <c r="I12" s="40" t="s">
        <v>432</v>
      </c>
    </row>
    <row r="13" spans="1:9" ht="63" thickTop="1" thickBot="1" x14ac:dyDescent="0.45">
      <c r="A13" s="64" t="s">
        <v>513</v>
      </c>
      <c r="B13" s="64"/>
      <c r="C13" s="65"/>
      <c r="D13" s="66"/>
      <c r="E13" s="66"/>
      <c r="F13" s="66"/>
      <c r="G13" s="66"/>
      <c r="H13" s="66"/>
      <c r="I13" s="66"/>
    </row>
    <row r="14" spans="1:9" ht="409.6" thickTop="1" thickBot="1" x14ac:dyDescent="0.45">
      <c r="A14" s="60" t="s">
        <v>507</v>
      </c>
      <c r="B14" s="62" t="s">
        <v>514</v>
      </c>
      <c r="C14" s="40" t="s">
        <v>506</v>
      </c>
      <c r="D14" s="40" t="s">
        <v>430</v>
      </c>
      <c r="E14" s="40" t="s">
        <v>406</v>
      </c>
      <c r="F14" s="40" t="s">
        <v>407</v>
      </c>
      <c r="G14" s="40" t="s">
        <v>428</v>
      </c>
      <c r="H14" s="40" t="s">
        <v>431</v>
      </c>
      <c r="I14" s="40" t="s">
        <v>432</v>
      </c>
    </row>
    <row r="15" spans="1:9" ht="264" thickTop="1" thickBot="1" x14ac:dyDescent="0.45">
      <c r="A15" s="60" t="s">
        <v>508</v>
      </c>
      <c r="B15" s="62" t="s">
        <v>515</v>
      </c>
      <c r="C15" s="40" t="s">
        <v>506</v>
      </c>
      <c r="D15" s="40" t="s">
        <v>430</v>
      </c>
      <c r="E15" s="40" t="s">
        <v>406</v>
      </c>
      <c r="F15" s="40" t="s">
        <v>407</v>
      </c>
      <c r="G15" s="40" t="s">
        <v>428</v>
      </c>
      <c r="H15" s="40" t="s">
        <v>431</v>
      </c>
      <c r="I15" s="40" t="s">
        <v>432</v>
      </c>
    </row>
    <row r="16" spans="1:9" ht="291" customHeight="1" thickTop="1" thickBot="1" x14ac:dyDescent="0.45">
      <c r="A16" s="60" t="s">
        <v>509</v>
      </c>
      <c r="B16" s="62" t="s">
        <v>511</v>
      </c>
      <c r="C16" s="40" t="s">
        <v>506</v>
      </c>
      <c r="D16" s="40" t="s">
        <v>430</v>
      </c>
      <c r="E16" s="40" t="s">
        <v>406</v>
      </c>
      <c r="F16" s="40" t="s">
        <v>407</v>
      </c>
      <c r="G16" s="40" t="s">
        <v>428</v>
      </c>
      <c r="H16" s="40" t="s">
        <v>431</v>
      </c>
      <c r="I16" s="40" t="s">
        <v>432</v>
      </c>
    </row>
    <row r="17" spans="1:9" ht="295.14999999999998" customHeight="1" thickTop="1" thickBot="1" x14ac:dyDescent="0.45">
      <c r="A17" s="61" t="s">
        <v>510</v>
      </c>
      <c r="B17" s="62" t="s">
        <v>512</v>
      </c>
      <c r="C17" s="40" t="s">
        <v>506</v>
      </c>
      <c r="D17" s="40" t="s">
        <v>430</v>
      </c>
      <c r="E17" s="40" t="s">
        <v>406</v>
      </c>
      <c r="F17" s="40" t="s">
        <v>407</v>
      </c>
      <c r="G17" s="40" t="s">
        <v>428</v>
      </c>
      <c r="H17" s="40" t="s">
        <v>431</v>
      </c>
      <c r="I17" s="40" t="s">
        <v>432</v>
      </c>
    </row>
    <row r="18" spans="1:9" ht="27" thickTop="1" x14ac:dyDescent="0.4">
      <c r="C18" s="63"/>
    </row>
    <row r="23" spans="1:9" ht="114.75" customHeight="1" x14ac:dyDescent="0.4">
      <c r="A23" s="98"/>
      <c r="B23" s="98"/>
    </row>
  </sheetData>
  <sheetProtection formatRows="0"/>
  <mergeCells count="8">
    <mergeCell ref="A23:B23"/>
    <mergeCell ref="A1:I1"/>
    <mergeCell ref="A2:I2"/>
    <mergeCell ref="A3:I3"/>
    <mergeCell ref="A4:A5"/>
    <mergeCell ref="B4:B5"/>
    <mergeCell ref="C4:C5"/>
    <mergeCell ref="D4:I4"/>
  </mergeCells>
  <pageMargins left="0.23622047244094491" right="0.23622047244094491" top="0.74803149606299213" bottom="0.74803149606299213" header="0.31496062992125984" footer="0.31496062992125984"/>
  <pageSetup paperSize="8" scale="3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73"/>
  <sheetViews>
    <sheetView topLeftCell="C1" zoomScale="30" zoomScaleNormal="30" zoomScaleSheetLayoutView="10" zoomScalePageLayoutView="20" workbookViewId="0">
      <selection activeCell="A2" sqref="A2:J2"/>
    </sheetView>
  </sheetViews>
  <sheetFormatPr defaultColWidth="9.140625" defaultRowHeight="131.44999999999999" customHeight="1" x14ac:dyDescent="0.4"/>
  <cols>
    <col min="1" max="1" width="41.85546875" style="13" customWidth="1"/>
    <col min="2" max="2" width="82.7109375" style="13" customWidth="1"/>
    <col min="3" max="3" width="44.28515625" style="13" customWidth="1"/>
    <col min="4" max="4" width="118.42578125" style="13" customWidth="1"/>
    <col min="5" max="6" width="48.42578125" style="13" customWidth="1"/>
    <col min="7" max="7" width="79.85546875" style="13" customWidth="1"/>
    <col min="8" max="8" width="42.42578125" style="13" customWidth="1"/>
    <col min="9" max="9" width="36.5703125" style="13" customWidth="1"/>
    <col min="10" max="10" width="142.7109375" style="13" customWidth="1"/>
    <col min="11" max="11" width="48.42578125" style="13" customWidth="1"/>
    <col min="12" max="16384" width="9.140625" style="13"/>
  </cols>
  <sheetData>
    <row r="1" spans="1:10" ht="72" customHeight="1" x14ac:dyDescent="0.4">
      <c r="A1" s="82" t="s">
        <v>466</v>
      </c>
      <c r="B1" s="82"/>
      <c r="C1" s="82"/>
      <c r="D1" s="82"/>
      <c r="E1" s="82"/>
      <c r="F1" s="82"/>
      <c r="G1" s="82"/>
      <c r="H1" s="82"/>
      <c r="I1" s="82"/>
      <c r="J1" s="82"/>
    </row>
    <row r="2" spans="1:10" ht="119.25" customHeight="1" x14ac:dyDescent="0.4">
      <c r="A2" s="89" t="s">
        <v>214</v>
      </c>
      <c r="B2" s="89"/>
      <c r="C2" s="89"/>
      <c r="D2" s="89"/>
      <c r="E2" s="89"/>
      <c r="F2" s="89"/>
      <c r="G2" s="89"/>
      <c r="H2" s="89"/>
      <c r="I2" s="89"/>
      <c r="J2" s="89"/>
    </row>
    <row r="3" spans="1:10" ht="116.45" customHeight="1" x14ac:dyDescent="0.4">
      <c r="A3" s="88" t="s">
        <v>382</v>
      </c>
      <c r="B3" s="88"/>
      <c r="C3" s="88"/>
      <c r="D3" s="88"/>
      <c r="E3" s="88"/>
      <c r="F3" s="88"/>
      <c r="G3" s="88"/>
      <c r="H3" s="88"/>
      <c r="I3" s="88"/>
      <c r="J3" s="88"/>
    </row>
    <row r="4" spans="1:10" ht="78.75" customHeight="1" x14ac:dyDescent="0.4">
      <c r="A4" s="83" t="s">
        <v>467</v>
      </c>
      <c r="B4" s="84" t="s">
        <v>468</v>
      </c>
      <c r="C4" s="84" t="s">
        <v>469</v>
      </c>
      <c r="D4" s="85" t="s">
        <v>379</v>
      </c>
      <c r="E4" s="86" t="s">
        <v>344</v>
      </c>
      <c r="F4" s="86"/>
      <c r="G4" s="86"/>
      <c r="H4" s="86"/>
      <c r="I4" s="86"/>
      <c r="J4" s="87"/>
    </row>
    <row r="5" spans="1:10" ht="407.25" customHeight="1" thickBot="1" x14ac:dyDescent="0.45">
      <c r="A5" s="83"/>
      <c r="B5" s="84"/>
      <c r="C5" s="84"/>
      <c r="D5" s="85"/>
      <c r="E5" s="41" t="s">
        <v>345</v>
      </c>
      <c r="F5" s="42" t="s">
        <v>346</v>
      </c>
      <c r="G5" s="42" t="s">
        <v>347</v>
      </c>
      <c r="H5" s="42" t="s">
        <v>348</v>
      </c>
      <c r="I5" s="43" t="s">
        <v>381</v>
      </c>
      <c r="J5" s="44" t="s">
        <v>380</v>
      </c>
    </row>
    <row r="6" spans="1:10" ht="362.25" customHeight="1" x14ac:dyDescent="0.4">
      <c r="A6" s="103" t="s">
        <v>215</v>
      </c>
      <c r="B6" s="29" t="s">
        <v>216</v>
      </c>
      <c r="C6" s="29" t="s">
        <v>226</v>
      </c>
      <c r="D6" s="18" t="s">
        <v>433</v>
      </c>
      <c r="E6" s="18" t="s">
        <v>405</v>
      </c>
      <c r="F6" s="18" t="s">
        <v>435</v>
      </c>
      <c r="G6" s="18" t="s">
        <v>407</v>
      </c>
      <c r="H6" s="18" t="s">
        <v>436</v>
      </c>
      <c r="I6" s="18" t="s">
        <v>437</v>
      </c>
      <c r="J6" s="18" t="s">
        <v>438</v>
      </c>
    </row>
    <row r="7" spans="1:10" ht="408.75" customHeight="1" x14ac:dyDescent="0.4">
      <c r="A7" s="75"/>
      <c r="B7" s="29" t="s">
        <v>221</v>
      </c>
      <c r="C7" s="29" t="s">
        <v>227</v>
      </c>
      <c r="D7" s="18" t="s">
        <v>433</v>
      </c>
      <c r="E7" s="18" t="s">
        <v>405</v>
      </c>
      <c r="F7" s="18" t="s">
        <v>406</v>
      </c>
      <c r="G7" s="18" t="s">
        <v>407</v>
      </c>
      <c r="H7" s="18" t="s">
        <v>436</v>
      </c>
      <c r="I7" s="18" t="s">
        <v>408</v>
      </c>
      <c r="J7" s="18" t="s">
        <v>439</v>
      </c>
    </row>
    <row r="8" spans="1:10" ht="263.25" customHeight="1" x14ac:dyDescent="0.4">
      <c r="A8" s="75"/>
      <c r="B8" s="29" t="s">
        <v>222</v>
      </c>
      <c r="C8" s="29" t="s">
        <v>228</v>
      </c>
      <c r="D8" s="18" t="s">
        <v>433</v>
      </c>
      <c r="E8" s="18" t="s">
        <v>405</v>
      </c>
      <c r="F8" s="18" t="s">
        <v>406</v>
      </c>
      <c r="G8" s="18" t="s">
        <v>407</v>
      </c>
      <c r="H8" s="18" t="s">
        <v>436</v>
      </c>
      <c r="I8" s="18" t="s">
        <v>408</v>
      </c>
      <c r="J8" s="18" t="s">
        <v>439</v>
      </c>
    </row>
    <row r="9" spans="1:10" ht="255.75" customHeight="1" x14ac:dyDescent="0.4">
      <c r="A9" s="75"/>
      <c r="B9" s="29" t="s">
        <v>225</v>
      </c>
      <c r="C9" s="29" t="s">
        <v>229</v>
      </c>
      <c r="D9" s="18" t="s">
        <v>433</v>
      </c>
      <c r="E9" s="18" t="s">
        <v>405</v>
      </c>
      <c r="F9" s="18" t="s">
        <v>406</v>
      </c>
      <c r="G9" s="18" t="s">
        <v>407</v>
      </c>
      <c r="H9" s="18" t="s">
        <v>436</v>
      </c>
      <c r="I9" s="18" t="s">
        <v>408</v>
      </c>
      <c r="J9" s="18" t="s">
        <v>439</v>
      </c>
    </row>
    <row r="10" spans="1:10" ht="180" customHeight="1" thickBot="1" x14ac:dyDescent="0.45">
      <c r="A10" s="76"/>
      <c r="B10" s="30" t="s">
        <v>223</v>
      </c>
      <c r="C10" s="39" t="s">
        <v>478</v>
      </c>
      <c r="D10" s="26" t="s">
        <v>429</v>
      </c>
      <c r="E10" s="26" t="s">
        <v>405</v>
      </c>
      <c r="F10" s="26" t="s">
        <v>440</v>
      </c>
      <c r="G10" s="26" t="s">
        <v>407</v>
      </c>
      <c r="H10" s="26" t="s">
        <v>436</v>
      </c>
      <c r="I10" s="26" t="s">
        <v>412</v>
      </c>
      <c r="J10" s="26" t="s">
        <v>441</v>
      </c>
    </row>
    <row r="11" spans="1:10" ht="131.44999999999999" customHeight="1" thickTop="1" x14ac:dyDescent="0.4">
      <c r="A11" s="78" t="s">
        <v>217</v>
      </c>
      <c r="B11" s="45" t="s">
        <v>224</v>
      </c>
      <c r="C11" s="72" t="s">
        <v>232</v>
      </c>
      <c r="D11" s="45" t="s">
        <v>429</v>
      </c>
      <c r="E11" s="68" t="s">
        <v>405</v>
      </c>
      <c r="F11" s="68" t="s">
        <v>440</v>
      </c>
      <c r="G11" s="68" t="s">
        <v>407</v>
      </c>
      <c r="H11" s="68" t="s">
        <v>436</v>
      </c>
      <c r="I11" s="68" t="s">
        <v>412</v>
      </c>
      <c r="J11" s="68" t="s">
        <v>441</v>
      </c>
    </row>
    <row r="12" spans="1:10" ht="131.44999999999999" customHeight="1" x14ac:dyDescent="0.4">
      <c r="A12" s="75"/>
      <c r="B12" s="17" t="s">
        <v>230</v>
      </c>
      <c r="C12" s="72"/>
      <c r="D12" s="18" t="s">
        <v>429</v>
      </c>
      <c r="E12" s="69"/>
      <c r="F12" s="69"/>
      <c r="G12" s="69"/>
      <c r="H12" s="69"/>
      <c r="I12" s="69"/>
      <c r="J12" s="69"/>
    </row>
    <row r="13" spans="1:10" ht="131.44999999999999" customHeight="1" x14ac:dyDescent="0.4">
      <c r="A13" s="75"/>
      <c r="B13" s="18" t="s">
        <v>231</v>
      </c>
      <c r="C13" s="72"/>
      <c r="D13" s="18" t="s">
        <v>442</v>
      </c>
      <c r="E13" s="69"/>
      <c r="F13" s="69"/>
      <c r="G13" s="69"/>
      <c r="H13" s="69"/>
      <c r="I13" s="69"/>
      <c r="J13" s="69"/>
    </row>
    <row r="14" spans="1:10" ht="131.44999999999999" customHeight="1" thickBot="1" x14ac:dyDescent="0.45">
      <c r="A14" s="75"/>
      <c r="B14" s="22" t="s">
        <v>233</v>
      </c>
      <c r="C14" s="102"/>
      <c r="D14" s="26" t="s">
        <v>429</v>
      </c>
      <c r="E14" s="70"/>
      <c r="F14" s="70"/>
      <c r="G14" s="70"/>
      <c r="H14" s="70"/>
      <c r="I14" s="70"/>
      <c r="J14" s="70"/>
    </row>
    <row r="15" spans="1:10" ht="131.44999999999999" customHeight="1" thickTop="1" x14ac:dyDescent="0.4">
      <c r="A15" s="75"/>
      <c r="B15" s="45" t="s">
        <v>253</v>
      </c>
      <c r="C15" s="71" t="s">
        <v>232</v>
      </c>
      <c r="D15" s="45" t="s">
        <v>429</v>
      </c>
      <c r="E15" s="68" t="s">
        <v>405</v>
      </c>
      <c r="F15" s="68" t="s">
        <v>440</v>
      </c>
      <c r="G15" s="68" t="s">
        <v>407</v>
      </c>
      <c r="H15" s="68" t="s">
        <v>436</v>
      </c>
      <c r="I15" s="68" t="s">
        <v>412</v>
      </c>
      <c r="J15" s="68" t="s">
        <v>441</v>
      </c>
    </row>
    <row r="16" spans="1:10" ht="131.44999999999999" customHeight="1" x14ac:dyDescent="0.4">
      <c r="A16" s="75"/>
      <c r="B16" s="17" t="s">
        <v>230</v>
      </c>
      <c r="C16" s="72"/>
      <c r="D16" s="18" t="s">
        <v>429</v>
      </c>
      <c r="E16" s="69"/>
      <c r="F16" s="69"/>
      <c r="G16" s="69"/>
      <c r="H16" s="69"/>
      <c r="I16" s="69"/>
      <c r="J16" s="69"/>
    </row>
    <row r="17" spans="1:10" ht="131.44999999999999" customHeight="1" x14ac:dyDescent="0.4">
      <c r="A17" s="75"/>
      <c r="B17" s="18" t="s">
        <v>234</v>
      </c>
      <c r="C17" s="72"/>
      <c r="D17" s="18" t="s">
        <v>442</v>
      </c>
      <c r="E17" s="69"/>
      <c r="F17" s="69"/>
      <c r="G17" s="69"/>
      <c r="H17" s="69"/>
      <c r="I17" s="69"/>
      <c r="J17" s="69"/>
    </row>
    <row r="18" spans="1:10" ht="131.44999999999999" customHeight="1" thickBot="1" x14ac:dyDescent="0.45">
      <c r="A18" s="75"/>
      <c r="B18" s="22" t="s">
        <v>233</v>
      </c>
      <c r="C18" s="102"/>
      <c r="D18" s="26" t="s">
        <v>429</v>
      </c>
      <c r="E18" s="70"/>
      <c r="F18" s="70"/>
      <c r="G18" s="70"/>
      <c r="H18" s="70"/>
      <c r="I18" s="70"/>
      <c r="J18" s="70"/>
    </row>
    <row r="19" spans="1:10" ht="185.45" customHeight="1" thickTop="1" x14ac:dyDescent="0.4">
      <c r="A19" s="75"/>
      <c r="B19" s="45" t="s">
        <v>463</v>
      </c>
      <c r="C19" s="71" t="s">
        <v>232</v>
      </c>
      <c r="D19" s="45" t="s">
        <v>429</v>
      </c>
      <c r="E19" s="68" t="s">
        <v>405</v>
      </c>
      <c r="F19" s="68" t="s">
        <v>440</v>
      </c>
      <c r="G19" s="68" t="s">
        <v>407</v>
      </c>
      <c r="H19" s="68" t="s">
        <v>436</v>
      </c>
      <c r="I19" s="68" t="s">
        <v>412</v>
      </c>
      <c r="J19" s="68" t="s">
        <v>441</v>
      </c>
    </row>
    <row r="20" spans="1:10" ht="273" customHeight="1" x14ac:dyDescent="0.4">
      <c r="A20" s="75"/>
      <c r="B20" s="17" t="s">
        <v>230</v>
      </c>
      <c r="C20" s="72"/>
      <c r="D20" s="18" t="s">
        <v>429</v>
      </c>
      <c r="E20" s="69"/>
      <c r="F20" s="69"/>
      <c r="G20" s="69"/>
      <c r="H20" s="69"/>
      <c r="I20" s="69"/>
      <c r="J20" s="69"/>
    </row>
    <row r="21" spans="1:10" ht="131.44999999999999" customHeight="1" x14ac:dyDescent="0.4">
      <c r="A21" s="75"/>
      <c r="B21" s="18" t="s">
        <v>235</v>
      </c>
      <c r="C21" s="72"/>
      <c r="D21" s="18" t="s">
        <v>442</v>
      </c>
      <c r="E21" s="69"/>
      <c r="F21" s="69"/>
      <c r="G21" s="69"/>
      <c r="H21" s="69"/>
      <c r="I21" s="69"/>
      <c r="J21" s="69"/>
    </row>
    <row r="22" spans="1:10" ht="131.44999999999999" customHeight="1" thickBot="1" x14ac:dyDescent="0.45">
      <c r="A22" s="76"/>
      <c r="B22" s="26" t="s">
        <v>233</v>
      </c>
      <c r="C22" s="73"/>
      <c r="D22" s="26" t="s">
        <v>429</v>
      </c>
      <c r="E22" s="70"/>
      <c r="F22" s="70"/>
      <c r="G22" s="70"/>
      <c r="H22" s="70"/>
      <c r="I22" s="70"/>
      <c r="J22" s="70"/>
    </row>
    <row r="23" spans="1:10" ht="205.15" customHeight="1" thickTop="1" thickBot="1" x14ac:dyDescent="0.45">
      <c r="A23" s="48" t="s">
        <v>218</v>
      </c>
      <c r="B23" s="17" t="s">
        <v>220</v>
      </c>
      <c r="C23" s="17" t="s">
        <v>237</v>
      </c>
      <c r="D23" s="37" t="s">
        <v>442</v>
      </c>
      <c r="E23" s="40" t="s">
        <v>422</v>
      </c>
      <c r="F23" s="40" t="s">
        <v>440</v>
      </c>
      <c r="G23" s="40" t="s">
        <v>407</v>
      </c>
      <c r="H23" s="40" t="s">
        <v>436</v>
      </c>
      <c r="I23" s="40" t="s">
        <v>412</v>
      </c>
      <c r="J23" s="40" t="s">
        <v>441</v>
      </c>
    </row>
    <row r="24" spans="1:10" ht="131.44999999999999" customHeight="1" thickTop="1" x14ac:dyDescent="0.4">
      <c r="A24" s="78" t="s">
        <v>219</v>
      </c>
      <c r="B24" s="45" t="s">
        <v>462</v>
      </c>
      <c r="C24" s="71" t="s">
        <v>232</v>
      </c>
      <c r="D24" s="45" t="s">
        <v>429</v>
      </c>
      <c r="E24" s="68" t="s">
        <v>405</v>
      </c>
      <c r="F24" s="68" t="s">
        <v>440</v>
      </c>
      <c r="G24" s="68" t="s">
        <v>407</v>
      </c>
      <c r="H24" s="68" t="s">
        <v>436</v>
      </c>
      <c r="I24" s="68" t="s">
        <v>412</v>
      </c>
      <c r="J24" s="68" t="s">
        <v>441</v>
      </c>
    </row>
    <row r="25" spans="1:10" ht="131.44999999999999" customHeight="1" x14ac:dyDescent="0.4">
      <c r="A25" s="75"/>
      <c r="B25" s="17" t="s">
        <v>230</v>
      </c>
      <c r="C25" s="72"/>
      <c r="D25" s="18" t="s">
        <v>429</v>
      </c>
      <c r="E25" s="69"/>
      <c r="F25" s="69"/>
      <c r="G25" s="69"/>
      <c r="H25" s="69"/>
      <c r="I25" s="69"/>
      <c r="J25" s="69"/>
    </row>
    <row r="26" spans="1:10" ht="131.44999999999999" customHeight="1" x14ac:dyDescent="0.4">
      <c r="A26" s="75"/>
      <c r="B26" s="18" t="s">
        <v>479</v>
      </c>
      <c r="C26" s="72"/>
      <c r="D26" s="18" t="s">
        <v>442</v>
      </c>
      <c r="E26" s="69"/>
      <c r="F26" s="69"/>
      <c r="G26" s="69"/>
      <c r="H26" s="69"/>
      <c r="I26" s="69"/>
      <c r="J26" s="69"/>
    </row>
    <row r="27" spans="1:10" ht="131.44999999999999" customHeight="1" thickBot="1" x14ac:dyDescent="0.45">
      <c r="A27" s="75"/>
      <c r="B27" s="22" t="s">
        <v>233</v>
      </c>
      <c r="C27" s="102"/>
      <c r="D27" s="26" t="s">
        <v>429</v>
      </c>
      <c r="E27" s="70"/>
      <c r="F27" s="70"/>
      <c r="G27" s="70"/>
      <c r="H27" s="70"/>
      <c r="I27" s="70"/>
      <c r="J27" s="70"/>
    </row>
    <row r="28" spans="1:10" ht="131.44999999999999" customHeight="1" thickTop="1" x14ac:dyDescent="0.4">
      <c r="A28" s="75"/>
      <c r="B28" s="45" t="s">
        <v>253</v>
      </c>
      <c r="C28" s="71" t="s">
        <v>232</v>
      </c>
      <c r="D28" s="45" t="s">
        <v>429</v>
      </c>
      <c r="E28" s="68" t="s">
        <v>405</v>
      </c>
      <c r="F28" s="68" t="s">
        <v>440</v>
      </c>
      <c r="G28" s="68" t="s">
        <v>407</v>
      </c>
      <c r="H28" s="68" t="s">
        <v>436</v>
      </c>
      <c r="I28" s="68" t="s">
        <v>412</v>
      </c>
      <c r="J28" s="68" t="s">
        <v>441</v>
      </c>
    </row>
    <row r="29" spans="1:10" ht="131.44999999999999" customHeight="1" x14ac:dyDescent="0.4">
      <c r="A29" s="75"/>
      <c r="B29" s="17" t="s">
        <v>230</v>
      </c>
      <c r="C29" s="72"/>
      <c r="D29" s="18" t="s">
        <v>429</v>
      </c>
      <c r="E29" s="69"/>
      <c r="F29" s="69"/>
      <c r="G29" s="69"/>
      <c r="H29" s="69"/>
      <c r="I29" s="69"/>
      <c r="J29" s="69"/>
    </row>
    <row r="30" spans="1:10" ht="157.15" customHeight="1" x14ac:dyDescent="0.4">
      <c r="A30" s="75"/>
      <c r="B30" s="18" t="s">
        <v>234</v>
      </c>
      <c r="C30" s="72"/>
      <c r="D30" s="18" t="s">
        <v>442</v>
      </c>
      <c r="E30" s="69"/>
      <c r="F30" s="69"/>
      <c r="G30" s="69"/>
      <c r="H30" s="69"/>
      <c r="I30" s="69"/>
      <c r="J30" s="69"/>
    </row>
    <row r="31" spans="1:10" ht="131.44999999999999" customHeight="1" thickBot="1" x14ac:dyDescent="0.45">
      <c r="A31" s="75"/>
      <c r="B31" s="22" t="s">
        <v>233</v>
      </c>
      <c r="C31" s="102"/>
      <c r="D31" s="26" t="s">
        <v>429</v>
      </c>
      <c r="E31" s="70"/>
      <c r="F31" s="70"/>
      <c r="G31" s="70"/>
      <c r="H31" s="70"/>
      <c r="I31" s="70"/>
      <c r="J31" s="70"/>
    </row>
    <row r="32" spans="1:10" ht="267" customHeight="1" thickTop="1" x14ac:dyDescent="0.4">
      <c r="A32" s="75"/>
      <c r="B32" s="45" t="s">
        <v>236</v>
      </c>
      <c r="C32" s="71" t="s">
        <v>232</v>
      </c>
      <c r="D32" s="45" t="s">
        <v>429</v>
      </c>
      <c r="E32" s="68" t="s">
        <v>405</v>
      </c>
      <c r="F32" s="68" t="s">
        <v>440</v>
      </c>
      <c r="G32" s="68" t="s">
        <v>407</v>
      </c>
      <c r="H32" s="68" t="s">
        <v>436</v>
      </c>
      <c r="I32" s="68" t="s">
        <v>412</v>
      </c>
      <c r="J32" s="68" t="s">
        <v>441</v>
      </c>
    </row>
    <row r="33" spans="1:10" ht="171" customHeight="1" x14ac:dyDescent="0.4">
      <c r="A33" s="75"/>
      <c r="B33" s="17" t="s">
        <v>230</v>
      </c>
      <c r="C33" s="72"/>
      <c r="D33" s="18" t="s">
        <v>429</v>
      </c>
      <c r="E33" s="69"/>
      <c r="F33" s="69"/>
      <c r="G33" s="69"/>
      <c r="H33" s="69"/>
      <c r="I33" s="69"/>
      <c r="J33" s="69"/>
    </row>
    <row r="34" spans="1:10" ht="131.44999999999999" customHeight="1" x14ac:dyDescent="0.4">
      <c r="A34" s="75"/>
      <c r="B34" s="18" t="s">
        <v>480</v>
      </c>
      <c r="C34" s="72"/>
      <c r="D34" s="18" t="s">
        <v>442</v>
      </c>
      <c r="E34" s="69"/>
      <c r="F34" s="69"/>
      <c r="G34" s="69"/>
      <c r="H34" s="69"/>
      <c r="I34" s="69"/>
      <c r="J34" s="69"/>
    </row>
    <row r="35" spans="1:10" ht="131.44999999999999" customHeight="1" thickBot="1" x14ac:dyDescent="0.45">
      <c r="A35" s="76"/>
      <c r="B35" s="26" t="s">
        <v>233</v>
      </c>
      <c r="C35" s="73"/>
      <c r="D35" s="26" t="s">
        <v>429</v>
      </c>
      <c r="E35" s="70"/>
      <c r="F35" s="70"/>
      <c r="G35" s="70"/>
      <c r="H35" s="70"/>
      <c r="I35" s="70"/>
      <c r="J35" s="70"/>
    </row>
    <row r="36" spans="1:10" ht="131.44999999999999" customHeight="1" thickTop="1" x14ac:dyDescent="0.4">
      <c r="A36" s="104" t="s">
        <v>263</v>
      </c>
      <c r="B36" s="24" t="s">
        <v>240</v>
      </c>
      <c r="C36" s="107" t="s">
        <v>481</v>
      </c>
      <c r="D36" s="71" t="s">
        <v>442</v>
      </c>
      <c r="E36" s="71" t="s">
        <v>422</v>
      </c>
      <c r="F36" s="71" t="s">
        <v>440</v>
      </c>
      <c r="G36" s="71" t="s">
        <v>407</v>
      </c>
      <c r="H36" s="71" t="s">
        <v>436</v>
      </c>
      <c r="I36" s="71" t="s">
        <v>412</v>
      </c>
      <c r="J36" s="71" t="s">
        <v>441</v>
      </c>
    </row>
    <row r="37" spans="1:10" ht="131.44999999999999" customHeight="1" x14ac:dyDescent="0.4">
      <c r="A37" s="105"/>
      <c r="B37" s="18" t="s">
        <v>241</v>
      </c>
      <c r="C37" s="72"/>
      <c r="D37" s="72"/>
      <c r="E37" s="72"/>
      <c r="F37" s="72"/>
      <c r="G37" s="72"/>
      <c r="H37" s="72"/>
      <c r="I37" s="72"/>
      <c r="J37" s="72"/>
    </row>
    <row r="38" spans="1:10" ht="131.44999999999999" customHeight="1" x14ac:dyDescent="0.4">
      <c r="A38" s="105"/>
      <c r="B38" s="18" t="s">
        <v>242</v>
      </c>
      <c r="C38" s="72"/>
      <c r="D38" s="72"/>
      <c r="E38" s="72"/>
      <c r="F38" s="72"/>
      <c r="G38" s="72"/>
      <c r="H38" s="72"/>
      <c r="I38" s="72"/>
      <c r="J38" s="72"/>
    </row>
    <row r="39" spans="1:10" ht="131.44999999999999" customHeight="1" x14ac:dyDescent="0.4">
      <c r="A39" s="105"/>
      <c r="B39" s="18" t="s">
        <v>243</v>
      </c>
      <c r="C39" s="72"/>
      <c r="D39" s="72"/>
      <c r="E39" s="72"/>
      <c r="F39" s="72"/>
      <c r="G39" s="72"/>
      <c r="H39" s="72"/>
      <c r="I39" s="72"/>
      <c r="J39" s="72"/>
    </row>
    <row r="40" spans="1:10" ht="131.44999999999999" customHeight="1" x14ac:dyDescent="0.4">
      <c r="A40" s="105"/>
      <c r="B40" s="18" t="s">
        <v>244</v>
      </c>
      <c r="C40" s="72"/>
      <c r="D40" s="72"/>
      <c r="E40" s="72"/>
      <c r="F40" s="72"/>
      <c r="G40" s="72"/>
      <c r="H40" s="72"/>
      <c r="I40" s="72"/>
      <c r="J40" s="72"/>
    </row>
    <row r="41" spans="1:10" ht="131.44999999999999" customHeight="1" thickBot="1" x14ac:dyDescent="0.45">
      <c r="A41" s="106"/>
      <c r="B41" s="26" t="s">
        <v>233</v>
      </c>
      <c r="C41" s="73"/>
      <c r="D41" s="73"/>
      <c r="E41" s="73"/>
      <c r="F41" s="73"/>
      <c r="G41" s="73"/>
      <c r="H41" s="73"/>
      <c r="I41" s="73"/>
      <c r="J41" s="73"/>
    </row>
    <row r="42" spans="1:10" ht="131.44999999999999" customHeight="1" thickTop="1" x14ac:dyDescent="0.4"/>
    <row r="73" spans="1:3" ht="131.44999999999999" customHeight="1" x14ac:dyDescent="0.4">
      <c r="A73" s="77"/>
      <c r="B73" s="77"/>
      <c r="C73" s="77"/>
    </row>
  </sheetData>
  <sheetProtection formatRows="0"/>
  <mergeCells count="63">
    <mergeCell ref="C19:C22"/>
    <mergeCell ref="A73:C73"/>
    <mergeCell ref="C11:C14"/>
    <mergeCell ref="C15:C18"/>
    <mergeCell ref="A6:A10"/>
    <mergeCell ref="A11:A22"/>
    <mergeCell ref="A24:A35"/>
    <mergeCell ref="A36:A41"/>
    <mergeCell ref="C36:C41"/>
    <mergeCell ref="C32:C35"/>
    <mergeCell ref="C24:C27"/>
    <mergeCell ref="C28:C31"/>
    <mergeCell ref="A1:J1"/>
    <mergeCell ref="A2:J2"/>
    <mergeCell ref="A3:J3"/>
    <mergeCell ref="A4:A5"/>
    <mergeCell ref="B4:B5"/>
    <mergeCell ref="C4:C5"/>
    <mergeCell ref="D4:D5"/>
    <mergeCell ref="E4:J4"/>
    <mergeCell ref="J11:J14"/>
    <mergeCell ref="E15:E18"/>
    <mergeCell ref="F15:F18"/>
    <mergeCell ref="G15:G18"/>
    <mergeCell ref="H15:H18"/>
    <mergeCell ref="I15:I18"/>
    <mergeCell ref="J15:J18"/>
    <mergeCell ref="E11:E14"/>
    <mergeCell ref="F11:F14"/>
    <mergeCell ref="G11:G14"/>
    <mergeCell ref="H11:H14"/>
    <mergeCell ref="I11:I14"/>
    <mergeCell ref="J19:J22"/>
    <mergeCell ref="E24:E27"/>
    <mergeCell ref="F24:F27"/>
    <mergeCell ref="G24:G27"/>
    <mergeCell ref="H24:H27"/>
    <mergeCell ref="I24:I27"/>
    <mergeCell ref="J24:J27"/>
    <mergeCell ref="E19:E22"/>
    <mergeCell ref="F19:F22"/>
    <mergeCell ref="G19:G22"/>
    <mergeCell ref="H19:H22"/>
    <mergeCell ref="I19:I22"/>
    <mergeCell ref="J28:J31"/>
    <mergeCell ref="E32:E35"/>
    <mergeCell ref="F32:F35"/>
    <mergeCell ref="G32:G35"/>
    <mergeCell ref="H32:H35"/>
    <mergeCell ref="I32:I35"/>
    <mergeCell ref="J32:J35"/>
    <mergeCell ref="E28:E31"/>
    <mergeCell ref="F28:F31"/>
    <mergeCell ref="G28:G31"/>
    <mergeCell ref="H28:H31"/>
    <mergeCell ref="I28:I31"/>
    <mergeCell ref="I36:I41"/>
    <mergeCell ref="J36:J41"/>
    <mergeCell ref="G36:G41"/>
    <mergeCell ref="D36:D41"/>
    <mergeCell ref="E36:E41"/>
    <mergeCell ref="F36:F41"/>
    <mergeCell ref="H36:H41"/>
  </mergeCells>
  <pageMargins left="0.23622047244094491" right="0.23622047244094491" top="0.74803149606299213" bottom="0.74803149606299213" header="0.31496062992125984" footer="0.31496062992125984"/>
  <pageSetup paperSize="8" scale="29" fitToHeight="0" orientation="landscape" r:id="rId1"/>
  <rowBreaks count="4" manualBreakCount="4">
    <brk id="7" max="9" man="1"/>
    <brk id="14" max="9" man="1"/>
    <brk id="22" max="9" man="1"/>
    <brk id="31"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33"/>
  <sheetViews>
    <sheetView topLeftCell="F7" zoomScale="40" zoomScaleNormal="40" zoomScaleSheetLayoutView="20" zoomScalePageLayoutView="20" workbookViewId="0">
      <selection activeCell="F22" sqref="F22"/>
    </sheetView>
  </sheetViews>
  <sheetFormatPr defaultColWidth="9.140625" defaultRowHeight="26.25" x14ac:dyDescent="0.4"/>
  <cols>
    <col min="1" max="1" width="48.5703125" style="13" customWidth="1"/>
    <col min="2" max="2" width="67.7109375" style="13" customWidth="1"/>
    <col min="3" max="3" width="44.28515625" style="13" customWidth="1"/>
    <col min="4" max="4" width="55.85546875" style="13" customWidth="1"/>
    <col min="5" max="5" width="69.140625" style="13" customWidth="1"/>
    <col min="6" max="6" width="66.28515625" style="13" customWidth="1"/>
    <col min="7" max="7" width="80.85546875" style="13" customWidth="1"/>
    <col min="8" max="8" width="75.5703125" style="13" customWidth="1"/>
    <col min="9" max="9" width="37.7109375" style="13" customWidth="1"/>
    <col min="10" max="10" width="114.85546875" style="13" customWidth="1"/>
    <col min="11" max="16384" width="9.140625" style="13"/>
  </cols>
  <sheetData>
    <row r="1" spans="1:10" ht="72" customHeight="1" x14ac:dyDescent="0.4">
      <c r="A1" s="82" t="s">
        <v>466</v>
      </c>
      <c r="B1" s="82"/>
      <c r="C1" s="82"/>
      <c r="D1" s="82"/>
      <c r="E1" s="82"/>
      <c r="F1" s="82"/>
      <c r="G1" s="82"/>
      <c r="H1" s="82"/>
      <c r="I1" s="82"/>
      <c r="J1" s="82"/>
    </row>
    <row r="2" spans="1:10" ht="139.5" customHeight="1" x14ac:dyDescent="0.4">
      <c r="A2" s="89" t="s">
        <v>245</v>
      </c>
      <c r="B2" s="89"/>
      <c r="C2" s="89"/>
      <c r="D2" s="89"/>
      <c r="E2" s="89"/>
      <c r="F2" s="89"/>
      <c r="G2" s="89"/>
      <c r="H2" s="89"/>
      <c r="I2" s="89"/>
      <c r="J2" s="89"/>
    </row>
    <row r="3" spans="1:10" ht="116.45" customHeight="1" x14ac:dyDescent="0.4">
      <c r="A3" s="88" t="s">
        <v>382</v>
      </c>
      <c r="B3" s="88"/>
      <c r="C3" s="88"/>
      <c r="D3" s="88"/>
      <c r="E3" s="88"/>
      <c r="F3" s="88"/>
      <c r="G3" s="88"/>
      <c r="H3" s="88"/>
      <c r="I3" s="88"/>
      <c r="J3" s="88"/>
    </row>
    <row r="4" spans="1:10" ht="78.75" customHeight="1" x14ac:dyDescent="0.4">
      <c r="A4" s="83" t="s">
        <v>467</v>
      </c>
      <c r="B4" s="84" t="s">
        <v>468</v>
      </c>
      <c r="C4" s="84" t="s">
        <v>469</v>
      </c>
      <c r="D4" s="85" t="s">
        <v>379</v>
      </c>
      <c r="E4" s="86" t="s">
        <v>344</v>
      </c>
      <c r="F4" s="86"/>
      <c r="G4" s="86"/>
      <c r="H4" s="86"/>
      <c r="I4" s="86"/>
      <c r="J4" s="87"/>
    </row>
    <row r="5" spans="1:10" ht="201" customHeight="1" thickBot="1" x14ac:dyDescent="0.45">
      <c r="A5" s="83"/>
      <c r="B5" s="84"/>
      <c r="C5" s="84"/>
      <c r="D5" s="85"/>
      <c r="E5" s="41" t="s">
        <v>345</v>
      </c>
      <c r="F5" s="42" t="s">
        <v>346</v>
      </c>
      <c r="G5" s="42" t="s">
        <v>347</v>
      </c>
      <c r="H5" s="42" t="s">
        <v>348</v>
      </c>
      <c r="I5" s="43" t="s">
        <v>381</v>
      </c>
      <c r="J5" s="44" t="s">
        <v>380</v>
      </c>
    </row>
    <row r="6" spans="1:10" ht="183.75" customHeight="1" x14ac:dyDescent="0.4">
      <c r="A6" s="103" t="s">
        <v>248</v>
      </c>
      <c r="B6" s="16" t="s">
        <v>249</v>
      </c>
      <c r="C6" s="74" t="s">
        <v>251</v>
      </c>
      <c r="D6" s="74" t="s">
        <v>429</v>
      </c>
      <c r="E6" s="74" t="s">
        <v>405</v>
      </c>
      <c r="F6" s="74" t="s">
        <v>435</v>
      </c>
      <c r="G6" s="74" t="s">
        <v>407</v>
      </c>
      <c r="H6" s="74" t="s">
        <v>436</v>
      </c>
      <c r="I6" s="74" t="s">
        <v>437</v>
      </c>
      <c r="J6" s="74" t="s">
        <v>438</v>
      </c>
    </row>
    <row r="7" spans="1:10" ht="74.45" customHeight="1" thickBot="1" x14ac:dyDescent="0.45">
      <c r="A7" s="76"/>
      <c r="B7" s="47" t="s">
        <v>260</v>
      </c>
      <c r="C7" s="73"/>
      <c r="D7" s="73"/>
      <c r="E7" s="73"/>
      <c r="F7" s="73"/>
      <c r="G7" s="73"/>
      <c r="H7" s="73"/>
      <c r="I7" s="73"/>
      <c r="J7" s="73"/>
    </row>
    <row r="8" spans="1:10" ht="263.25" customHeight="1" thickTop="1" thickBot="1" x14ac:dyDescent="0.45">
      <c r="A8" s="48" t="s">
        <v>246</v>
      </c>
      <c r="B8" s="46" t="s">
        <v>252</v>
      </c>
      <c r="C8" s="47" t="s">
        <v>482</v>
      </c>
      <c r="D8" s="47" t="s">
        <v>429</v>
      </c>
      <c r="E8" s="47" t="s">
        <v>405</v>
      </c>
      <c r="F8" s="47" t="s">
        <v>435</v>
      </c>
      <c r="G8" s="47" t="s">
        <v>407</v>
      </c>
      <c r="H8" s="47" t="s">
        <v>436</v>
      </c>
      <c r="I8" s="47" t="s">
        <v>437</v>
      </c>
      <c r="J8" s="47" t="s">
        <v>438</v>
      </c>
    </row>
    <row r="9" spans="1:10" ht="88.9" customHeight="1" thickTop="1" x14ac:dyDescent="0.4">
      <c r="A9" s="78" t="s">
        <v>443</v>
      </c>
      <c r="B9" s="45" t="s">
        <v>254</v>
      </c>
      <c r="C9" s="71" t="s">
        <v>247</v>
      </c>
      <c r="D9" s="71" t="s">
        <v>429</v>
      </c>
      <c r="E9" s="71" t="s">
        <v>405</v>
      </c>
      <c r="F9" s="71" t="s">
        <v>406</v>
      </c>
      <c r="G9" s="71" t="s">
        <v>407</v>
      </c>
      <c r="H9" s="71" t="s">
        <v>436</v>
      </c>
      <c r="I9" s="71" t="s">
        <v>408</v>
      </c>
      <c r="J9" s="71" t="s">
        <v>445</v>
      </c>
    </row>
    <row r="10" spans="1:10" ht="127.15" customHeight="1" x14ac:dyDescent="0.4">
      <c r="A10" s="75"/>
      <c r="B10" s="18" t="s">
        <v>255</v>
      </c>
      <c r="C10" s="72"/>
      <c r="D10" s="72"/>
      <c r="E10" s="72"/>
      <c r="F10" s="72"/>
      <c r="G10" s="72"/>
      <c r="H10" s="72"/>
      <c r="I10" s="72"/>
      <c r="J10" s="72"/>
    </row>
    <row r="11" spans="1:10" ht="90.6" customHeight="1" thickBot="1" x14ac:dyDescent="0.45">
      <c r="A11" s="76"/>
      <c r="B11" s="26" t="s">
        <v>250</v>
      </c>
      <c r="C11" s="73"/>
      <c r="D11" s="73"/>
      <c r="E11" s="73"/>
      <c r="F11" s="73"/>
      <c r="G11" s="73"/>
      <c r="H11" s="73"/>
      <c r="I11" s="73"/>
      <c r="J11" s="73"/>
    </row>
    <row r="12" spans="1:10" ht="72.599999999999994" customHeight="1" thickTop="1" x14ac:dyDescent="0.4">
      <c r="A12" s="108" t="s">
        <v>444</v>
      </c>
      <c r="B12" s="45" t="s">
        <v>256</v>
      </c>
      <c r="C12" s="71" t="s">
        <v>251</v>
      </c>
      <c r="D12" s="71" t="s">
        <v>429</v>
      </c>
      <c r="E12" s="71" t="s">
        <v>405</v>
      </c>
      <c r="F12" s="71" t="s">
        <v>406</v>
      </c>
      <c r="G12" s="71" t="s">
        <v>407</v>
      </c>
      <c r="H12" s="71" t="s">
        <v>446</v>
      </c>
      <c r="I12" s="71" t="s">
        <v>431</v>
      </c>
      <c r="J12" s="71" t="s">
        <v>447</v>
      </c>
    </row>
    <row r="13" spans="1:10" ht="94.9" customHeight="1" x14ac:dyDescent="0.4">
      <c r="A13" s="105"/>
      <c r="B13" s="18" t="s">
        <v>257</v>
      </c>
      <c r="C13" s="72"/>
      <c r="D13" s="72"/>
      <c r="E13" s="72"/>
      <c r="F13" s="72"/>
      <c r="G13" s="72"/>
      <c r="H13" s="72"/>
      <c r="I13" s="72"/>
      <c r="J13" s="72"/>
    </row>
    <row r="14" spans="1:10" ht="61.9" customHeight="1" x14ac:dyDescent="0.4">
      <c r="A14" s="105"/>
      <c r="B14" s="18" t="s">
        <v>258</v>
      </c>
      <c r="C14" s="72"/>
      <c r="D14" s="72"/>
      <c r="E14" s="72"/>
      <c r="F14" s="72"/>
      <c r="G14" s="72"/>
      <c r="H14" s="72"/>
      <c r="I14" s="72"/>
      <c r="J14" s="72"/>
    </row>
    <row r="15" spans="1:10" ht="69.599999999999994" customHeight="1" x14ac:dyDescent="0.4">
      <c r="A15" s="105"/>
      <c r="B15" s="18" t="s">
        <v>259</v>
      </c>
      <c r="C15" s="72"/>
      <c r="D15" s="72"/>
      <c r="E15" s="72"/>
      <c r="F15" s="72"/>
      <c r="G15" s="72"/>
      <c r="H15" s="72"/>
      <c r="I15" s="72"/>
      <c r="J15" s="72"/>
    </row>
    <row r="16" spans="1:10" ht="42" customHeight="1" thickBot="1" x14ac:dyDescent="0.45">
      <c r="A16" s="106"/>
      <c r="B16" s="26" t="s">
        <v>261</v>
      </c>
      <c r="C16" s="73"/>
      <c r="D16" s="73"/>
      <c r="E16" s="73"/>
      <c r="F16" s="73"/>
      <c r="G16" s="73"/>
      <c r="H16" s="73"/>
      <c r="I16" s="73"/>
      <c r="J16" s="73"/>
    </row>
    <row r="17" ht="27" thickTop="1" x14ac:dyDescent="0.4"/>
    <row r="33" spans="1:3" ht="114.75" customHeight="1" x14ac:dyDescent="0.4">
      <c r="A33" s="77"/>
      <c r="B33" s="77"/>
      <c r="C33" s="77"/>
    </row>
  </sheetData>
  <sheetProtection formatRows="0"/>
  <mergeCells count="36">
    <mergeCell ref="I12:I16"/>
    <mergeCell ref="J12:J16"/>
    <mergeCell ref="D12:D16"/>
    <mergeCell ref="E12:E16"/>
    <mergeCell ref="F12:F16"/>
    <mergeCell ref="G12:G16"/>
    <mergeCell ref="H12:H16"/>
    <mergeCell ref="J6:J7"/>
    <mergeCell ref="D9:D11"/>
    <mergeCell ref="E9:E11"/>
    <mergeCell ref="F9:F11"/>
    <mergeCell ref="G9:G11"/>
    <mergeCell ref="H9:H11"/>
    <mergeCell ref="I9:I11"/>
    <mergeCell ref="J9:J11"/>
    <mergeCell ref="E6:E7"/>
    <mergeCell ref="F6:F7"/>
    <mergeCell ref="G6:G7"/>
    <mergeCell ref="H6:H7"/>
    <mergeCell ref="I6:I7"/>
    <mergeCell ref="C6:C7"/>
    <mergeCell ref="A6:A7"/>
    <mergeCell ref="A1:J1"/>
    <mergeCell ref="A2:J2"/>
    <mergeCell ref="A33:C33"/>
    <mergeCell ref="A9:A11"/>
    <mergeCell ref="C9:C11"/>
    <mergeCell ref="A12:A16"/>
    <mergeCell ref="C12:C16"/>
    <mergeCell ref="A3:J3"/>
    <mergeCell ref="A4:A5"/>
    <mergeCell ref="B4:B5"/>
    <mergeCell ref="C4:C5"/>
    <mergeCell ref="D4:D5"/>
    <mergeCell ref="E4:J4"/>
    <mergeCell ref="D6:D7"/>
  </mergeCells>
  <pageMargins left="0.25" right="0.25" top="0.75" bottom="0.75" header="0.3" footer="0.3"/>
  <pageSetup paperSize="8" scale="3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51"/>
  <sheetViews>
    <sheetView topLeftCell="F1" zoomScale="40" zoomScaleNormal="40" zoomScaleSheetLayoutView="10" zoomScalePageLayoutView="10" workbookViewId="0">
      <selection activeCell="E16" sqref="E15:E16"/>
    </sheetView>
  </sheetViews>
  <sheetFormatPr defaultColWidth="9.140625" defaultRowHeight="26.25" x14ac:dyDescent="0.4"/>
  <cols>
    <col min="1" max="1" width="49.5703125" style="13" customWidth="1"/>
    <col min="2" max="2" width="57.42578125" style="13" customWidth="1"/>
    <col min="3" max="3" width="44.28515625" style="13" customWidth="1"/>
    <col min="4" max="6" width="68.5703125" style="13" customWidth="1"/>
    <col min="7" max="7" width="67.5703125" style="13" customWidth="1"/>
    <col min="8" max="13" width="68.5703125" style="13" customWidth="1"/>
    <col min="14" max="16384" width="9.140625" style="13"/>
  </cols>
  <sheetData>
    <row r="1" spans="1:10" ht="72" customHeight="1" x14ac:dyDescent="0.4">
      <c r="A1" s="82" t="s">
        <v>466</v>
      </c>
      <c r="B1" s="82"/>
      <c r="C1" s="82"/>
      <c r="D1" s="82"/>
      <c r="E1" s="82"/>
      <c r="F1" s="82"/>
      <c r="G1" s="82"/>
      <c r="H1" s="82"/>
      <c r="I1" s="82"/>
      <c r="J1" s="82"/>
    </row>
    <row r="2" spans="1:10" ht="139.5" customHeight="1" x14ac:dyDescent="0.4">
      <c r="A2" s="89" t="s">
        <v>265</v>
      </c>
      <c r="B2" s="89"/>
      <c r="C2" s="89"/>
      <c r="D2" s="89"/>
      <c r="E2" s="89"/>
      <c r="F2" s="89"/>
      <c r="G2" s="89"/>
      <c r="H2" s="89"/>
      <c r="I2" s="89"/>
      <c r="J2" s="89"/>
    </row>
    <row r="3" spans="1:10" ht="116.45" customHeight="1" x14ac:dyDescent="0.4">
      <c r="A3" s="88" t="s">
        <v>382</v>
      </c>
      <c r="B3" s="88"/>
      <c r="C3" s="88"/>
      <c r="D3" s="88"/>
      <c r="E3" s="88"/>
      <c r="F3" s="88"/>
      <c r="G3" s="88"/>
      <c r="H3" s="88"/>
      <c r="I3" s="88"/>
      <c r="J3" s="88"/>
    </row>
    <row r="4" spans="1:10" ht="78.75" customHeight="1" x14ac:dyDescent="0.4">
      <c r="A4" s="83" t="s">
        <v>467</v>
      </c>
      <c r="B4" s="84" t="s">
        <v>468</v>
      </c>
      <c r="C4" s="84" t="s">
        <v>469</v>
      </c>
      <c r="D4" s="85" t="s">
        <v>379</v>
      </c>
      <c r="E4" s="86" t="s">
        <v>344</v>
      </c>
      <c r="F4" s="86"/>
      <c r="G4" s="86"/>
      <c r="H4" s="86"/>
      <c r="I4" s="86"/>
      <c r="J4" s="87"/>
    </row>
    <row r="5" spans="1:10" ht="201" customHeight="1" x14ac:dyDescent="0.4">
      <c r="A5" s="83"/>
      <c r="B5" s="84"/>
      <c r="C5" s="84"/>
      <c r="D5" s="85"/>
      <c r="E5" s="41" t="s">
        <v>345</v>
      </c>
      <c r="F5" s="42" t="s">
        <v>346</v>
      </c>
      <c r="G5" s="42" t="s">
        <v>347</v>
      </c>
      <c r="H5" s="42" t="s">
        <v>348</v>
      </c>
      <c r="I5" s="43" t="s">
        <v>381</v>
      </c>
      <c r="J5" s="44" t="s">
        <v>380</v>
      </c>
    </row>
    <row r="6" spans="1:10" ht="56.25" customHeight="1" x14ac:dyDescent="0.4">
      <c r="A6" s="109" t="s">
        <v>266</v>
      </c>
      <c r="B6" s="22" t="s">
        <v>270</v>
      </c>
      <c r="C6" s="74" t="s">
        <v>483</v>
      </c>
      <c r="D6" s="74" t="s">
        <v>448</v>
      </c>
      <c r="E6" s="74" t="s">
        <v>405</v>
      </c>
      <c r="F6" s="74" t="s">
        <v>406</v>
      </c>
      <c r="G6" s="74" t="s">
        <v>407</v>
      </c>
      <c r="H6" s="74" t="s">
        <v>449</v>
      </c>
      <c r="I6" s="74" t="s">
        <v>408</v>
      </c>
      <c r="J6" s="74" t="s">
        <v>445</v>
      </c>
    </row>
    <row r="7" spans="1:10" ht="81" customHeight="1" x14ac:dyDescent="0.4">
      <c r="A7" s="110"/>
      <c r="B7" s="18" t="s">
        <v>180</v>
      </c>
      <c r="C7" s="72"/>
      <c r="D7" s="72"/>
      <c r="E7" s="72"/>
      <c r="F7" s="72"/>
      <c r="G7" s="72"/>
      <c r="H7" s="72"/>
      <c r="I7" s="72"/>
      <c r="J7" s="72"/>
    </row>
    <row r="8" spans="1:10" ht="108" customHeight="1" x14ac:dyDescent="0.4">
      <c r="A8" s="110"/>
      <c r="B8" s="18" t="s">
        <v>267</v>
      </c>
      <c r="C8" s="72"/>
      <c r="D8" s="72"/>
      <c r="E8" s="72"/>
      <c r="F8" s="72"/>
      <c r="G8" s="72"/>
      <c r="H8" s="72"/>
      <c r="I8" s="72"/>
      <c r="J8" s="72"/>
    </row>
    <row r="9" spans="1:10" ht="88.5" customHeight="1" x14ac:dyDescent="0.4">
      <c r="A9" s="110"/>
      <c r="B9" s="18" t="s">
        <v>183</v>
      </c>
      <c r="C9" s="72"/>
      <c r="D9" s="72"/>
      <c r="E9" s="72"/>
      <c r="F9" s="72"/>
      <c r="G9" s="72"/>
      <c r="H9" s="72"/>
      <c r="I9" s="72"/>
      <c r="J9" s="72"/>
    </row>
    <row r="10" spans="1:10" ht="131.25" customHeight="1" x14ac:dyDescent="0.4">
      <c r="A10" s="110"/>
      <c r="B10" s="18" t="s">
        <v>181</v>
      </c>
      <c r="C10" s="72"/>
      <c r="D10" s="72"/>
      <c r="E10" s="72"/>
      <c r="F10" s="72"/>
      <c r="G10" s="72"/>
      <c r="H10" s="72"/>
      <c r="I10" s="72"/>
      <c r="J10" s="72"/>
    </row>
    <row r="11" spans="1:10" ht="70.5" customHeight="1" thickBot="1" x14ac:dyDescent="0.45">
      <c r="A11" s="111"/>
      <c r="B11" s="26" t="s">
        <v>182</v>
      </c>
      <c r="C11" s="73"/>
      <c r="D11" s="73"/>
      <c r="E11" s="73"/>
      <c r="F11" s="73"/>
      <c r="G11" s="73"/>
      <c r="H11" s="73"/>
      <c r="I11" s="73"/>
      <c r="J11" s="73"/>
    </row>
    <row r="12" spans="1:10" ht="27" thickTop="1" x14ac:dyDescent="0.4"/>
    <row r="47" ht="114.75" customHeight="1" x14ac:dyDescent="0.4"/>
    <row r="51" spans="1:3" x14ac:dyDescent="0.4">
      <c r="A51" s="25"/>
      <c r="B51" s="25"/>
      <c r="C51" s="25"/>
    </row>
  </sheetData>
  <sheetProtection formatRows="0"/>
  <mergeCells count="17">
    <mergeCell ref="H6:H11"/>
    <mergeCell ref="I6:I11"/>
    <mergeCell ref="J6:J11"/>
    <mergeCell ref="C6:C11"/>
    <mergeCell ref="A6:A11"/>
    <mergeCell ref="D6:D11"/>
    <mergeCell ref="E6:E11"/>
    <mergeCell ref="F6:F11"/>
    <mergeCell ref="G6:G11"/>
    <mergeCell ref="A1:J1"/>
    <mergeCell ref="A2:J2"/>
    <mergeCell ref="A3:J3"/>
    <mergeCell ref="A4:A5"/>
    <mergeCell ref="B4:B5"/>
    <mergeCell ref="C4:C5"/>
    <mergeCell ref="D4:D5"/>
    <mergeCell ref="E4:J4"/>
  </mergeCells>
  <pageMargins left="0.25" right="0.25" top="0.75" bottom="0.75" header="0.3" footer="0.3"/>
  <pageSetup paperSize="8" scale="32"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42"/>
  <sheetViews>
    <sheetView topLeftCell="D1" zoomScale="40" zoomScaleNormal="40" zoomScaleSheetLayoutView="10" workbookViewId="0">
      <selection activeCell="F8" sqref="F8"/>
    </sheetView>
  </sheetViews>
  <sheetFormatPr defaultColWidth="9.140625" defaultRowHeight="109.9" customHeight="1" x14ac:dyDescent="0.4"/>
  <cols>
    <col min="1" max="2" width="42.42578125" style="13" customWidth="1"/>
    <col min="3" max="3" width="38.85546875" style="13" customWidth="1"/>
    <col min="4" max="4" width="59.5703125" style="13" customWidth="1"/>
    <col min="5" max="6" width="42.42578125" style="13" customWidth="1"/>
    <col min="7" max="7" width="69.28515625" style="13" customWidth="1"/>
    <col min="8" max="8" width="42.42578125" style="13" customWidth="1"/>
    <col min="9" max="9" width="33.85546875" style="13" customWidth="1"/>
    <col min="10" max="10" width="89" style="13" customWidth="1"/>
    <col min="11" max="11" width="42.42578125" style="13" customWidth="1"/>
    <col min="12" max="16384" width="9.140625" style="13"/>
  </cols>
  <sheetData>
    <row r="1" spans="1:10" ht="72" customHeight="1" x14ac:dyDescent="0.4">
      <c r="A1" s="82" t="s">
        <v>466</v>
      </c>
      <c r="B1" s="82"/>
      <c r="C1" s="82"/>
      <c r="D1" s="82"/>
      <c r="E1" s="82"/>
      <c r="F1" s="82"/>
      <c r="G1" s="82"/>
      <c r="H1" s="82"/>
      <c r="I1" s="82"/>
      <c r="J1" s="82"/>
    </row>
    <row r="2" spans="1:10" ht="139.5" customHeight="1" x14ac:dyDescent="0.4">
      <c r="A2" s="89" t="s">
        <v>262</v>
      </c>
      <c r="B2" s="89"/>
      <c r="C2" s="89"/>
      <c r="D2" s="89"/>
      <c r="E2" s="89"/>
      <c r="F2" s="89"/>
      <c r="G2" s="89"/>
      <c r="H2" s="89"/>
      <c r="I2" s="89"/>
      <c r="J2" s="89"/>
    </row>
    <row r="3" spans="1:10" ht="116.45" customHeight="1" x14ac:dyDescent="0.4">
      <c r="A3" s="88" t="s">
        <v>382</v>
      </c>
      <c r="B3" s="88"/>
      <c r="C3" s="88"/>
      <c r="D3" s="88"/>
      <c r="E3" s="88"/>
      <c r="F3" s="88"/>
      <c r="G3" s="88"/>
      <c r="H3" s="88"/>
      <c r="I3" s="88"/>
      <c r="J3" s="88"/>
    </row>
    <row r="4" spans="1:10" ht="78.75" customHeight="1" x14ac:dyDescent="0.4">
      <c r="A4" s="83" t="s">
        <v>467</v>
      </c>
      <c r="B4" s="84" t="s">
        <v>468</v>
      </c>
      <c r="C4" s="84" t="s">
        <v>469</v>
      </c>
      <c r="D4" s="85" t="s">
        <v>379</v>
      </c>
      <c r="E4" s="86" t="s">
        <v>344</v>
      </c>
      <c r="F4" s="86"/>
      <c r="G4" s="86"/>
      <c r="H4" s="86"/>
      <c r="I4" s="86"/>
      <c r="J4" s="87"/>
    </row>
    <row r="5" spans="1:10" ht="201" customHeight="1" x14ac:dyDescent="0.4">
      <c r="A5" s="83"/>
      <c r="B5" s="84"/>
      <c r="C5" s="84"/>
      <c r="D5" s="85"/>
      <c r="E5" s="41" t="s">
        <v>345</v>
      </c>
      <c r="F5" s="42" t="s">
        <v>346</v>
      </c>
      <c r="G5" s="42" t="s">
        <v>347</v>
      </c>
      <c r="H5" s="42" t="s">
        <v>348</v>
      </c>
      <c r="I5" s="43" t="s">
        <v>381</v>
      </c>
      <c r="J5" s="44" t="s">
        <v>380</v>
      </c>
    </row>
    <row r="6" spans="1:10" ht="338.25" customHeight="1" x14ac:dyDescent="0.4">
      <c r="A6" s="113" t="s">
        <v>264</v>
      </c>
      <c r="B6" s="18" t="s">
        <v>320</v>
      </c>
      <c r="C6" s="74" t="s">
        <v>484</v>
      </c>
      <c r="D6" s="18" t="s">
        <v>433</v>
      </c>
      <c r="E6" s="18" t="s">
        <v>405</v>
      </c>
      <c r="F6" s="18" t="s">
        <v>435</v>
      </c>
      <c r="G6" s="18" t="s">
        <v>407</v>
      </c>
      <c r="H6" s="18" t="s">
        <v>436</v>
      </c>
      <c r="I6" s="18" t="s">
        <v>437</v>
      </c>
      <c r="J6" s="18" t="s">
        <v>438</v>
      </c>
    </row>
    <row r="7" spans="1:10" ht="205.5" customHeight="1" x14ac:dyDescent="0.4">
      <c r="A7" s="114"/>
      <c r="B7" s="17" t="s">
        <v>230</v>
      </c>
      <c r="C7" s="72"/>
      <c r="D7" s="18" t="s">
        <v>433</v>
      </c>
      <c r="E7" s="18" t="s">
        <v>405</v>
      </c>
      <c r="F7" s="18" t="s">
        <v>435</v>
      </c>
      <c r="G7" s="18" t="s">
        <v>407</v>
      </c>
      <c r="H7" s="18" t="s">
        <v>436</v>
      </c>
      <c r="I7" s="18" t="s">
        <v>437</v>
      </c>
      <c r="J7" s="18" t="s">
        <v>441</v>
      </c>
    </row>
    <row r="8" spans="1:10" ht="348.75" customHeight="1" x14ac:dyDescent="0.4">
      <c r="A8" s="114"/>
      <c r="B8" s="17" t="s">
        <v>238</v>
      </c>
      <c r="C8" s="72"/>
      <c r="D8" s="18" t="s">
        <v>433</v>
      </c>
      <c r="E8" s="18" t="s">
        <v>405</v>
      </c>
      <c r="F8" s="18" t="s">
        <v>406</v>
      </c>
      <c r="G8" s="18" t="s">
        <v>407</v>
      </c>
      <c r="H8" s="18" t="s">
        <v>436</v>
      </c>
      <c r="I8" s="18" t="s">
        <v>408</v>
      </c>
      <c r="J8" s="18" t="s">
        <v>439</v>
      </c>
    </row>
    <row r="9" spans="1:10" ht="295.5" customHeight="1" x14ac:dyDescent="0.4">
      <c r="A9" s="114"/>
      <c r="B9" s="18" t="s">
        <v>239</v>
      </c>
      <c r="C9" s="72"/>
      <c r="D9" s="37" t="s">
        <v>442</v>
      </c>
      <c r="E9" s="18" t="s">
        <v>405</v>
      </c>
      <c r="F9" s="18" t="s">
        <v>435</v>
      </c>
      <c r="G9" s="18" t="s">
        <v>407</v>
      </c>
      <c r="H9" s="18" t="s">
        <v>436</v>
      </c>
      <c r="I9" s="18" t="s">
        <v>437</v>
      </c>
      <c r="J9" s="18" t="s">
        <v>439</v>
      </c>
    </row>
    <row r="10" spans="1:10" ht="258" customHeight="1" thickBot="1" x14ac:dyDescent="0.45">
      <c r="A10" s="115"/>
      <c r="B10" s="23" t="s">
        <v>233</v>
      </c>
      <c r="C10" s="112"/>
      <c r="D10" s="26" t="s">
        <v>429</v>
      </c>
      <c r="E10" s="26" t="s">
        <v>405</v>
      </c>
      <c r="F10" s="26" t="s">
        <v>440</v>
      </c>
      <c r="G10" s="26" t="s">
        <v>407</v>
      </c>
      <c r="H10" s="26" t="s">
        <v>436</v>
      </c>
      <c r="I10" s="26" t="s">
        <v>412</v>
      </c>
      <c r="J10" s="26" t="s">
        <v>441</v>
      </c>
    </row>
    <row r="42" spans="1:3" ht="109.9" customHeight="1" x14ac:dyDescent="0.4">
      <c r="A42" s="77"/>
      <c r="B42" s="77"/>
      <c r="C42" s="77"/>
    </row>
  </sheetData>
  <sheetProtection formatRows="0"/>
  <mergeCells count="11">
    <mergeCell ref="A42:C42"/>
    <mergeCell ref="C6:C10"/>
    <mergeCell ref="A6:A10"/>
    <mergeCell ref="A1:J1"/>
    <mergeCell ref="A2:J2"/>
    <mergeCell ref="A3:J3"/>
    <mergeCell ref="A4:A5"/>
    <mergeCell ref="B4:B5"/>
    <mergeCell ref="C4:C5"/>
    <mergeCell ref="D4:D5"/>
    <mergeCell ref="E4:J4"/>
  </mergeCells>
  <pageMargins left="0.25" right="0.25" top="0.75" bottom="0.75" header="0.3" footer="0.3"/>
  <pageSetup paperSize="8" scale="4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H65"/>
  <sheetViews>
    <sheetView topLeftCell="C13" zoomScale="40" zoomScaleNormal="40" zoomScaleSheetLayoutView="10" workbookViewId="0">
      <selection activeCell="F8" sqref="F8"/>
    </sheetView>
  </sheetViews>
  <sheetFormatPr defaultColWidth="9.140625" defaultRowHeight="26.25" x14ac:dyDescent="0.4"/>
  <cols>
    <col min="1" max="1" width="52.28515625" style="13" customWidth="1"/>
    <col min="2" max="2" width="63" style="13" customWidth="1"/>
    <col min="3" max="3" width="44.28515625" style="13" customWidth="1"/>
    <col min="4" max="6" width="71" style="13" customWidth="1"/>
    <col min="7" max="7" width="67.5703125" style="13" customWidth="1"/>
    <col min="8" max="8" width="60.28515625" style="13" customWidth="1"/>
    <col min="9" max="9" width="41" style="13" customWidth="1"/>
    <col min="10" max="10" width="121.42578125" style="13" customWidth="1"/>
    <col min="11" max="11" width="71" style="13" customWidth="1"/>
    <col min="12" max="16384" width="9.140625" style="13"/>
  </cols>
  <sheetData>
    <row r="1" spans="1:164" ht="72" customHeight="1" x14ac:dyDescent="0.4">
      <c r="A1" s="82" t="s">
        <v>466</v>
      </c>
      <c r="B1" s="82"/>
      <c r="C1" s="82"/>
      <c r="D1" s="82"/>
      <c r="E1" s="82"/>
      <c r="F1" s="82"/>
      <c r="G1" s="82"/>
      <c r="H1" s="82"/>
      <c r="I1" s="82"/>
      <c r="J1" s="82"/>
    </row>
    <row r="2" spans="1:164" ht="139.5" customHeight="1" x14ac:dyDescent="0.4">
      <c r="A2" s="89" t="s">
        <v>310</v>
      </c>
      <c r="B2" s="89"/>
      <c r="C2" s="89"/>
      <c r="D2" s="89"/>
      <c r="E2" s="89"/>
      <c r="F2" s="89"/>
      <c r="G2" s="89"/>
      <c r="H2" s="89"/>
      <c r="I2" s="89"/>
      <c r="J2" s="89"/>
    </row>
    <row r="3" spans="1:164" ht="116.45" customHeight="1" x14ac:dyDescent="0.4">
      <c r="A3" s="88" t="s">
        <v>382</v>
      </c>
      <c r="B3" s="88"/>
      <c r="C3" s="88"/>
      <c r="D3" s="88"/>
      <c r="E3" s="88"/>
      <c r="F3" s="88"/>
      <c r="G3" s="88"/>
      <c r="H3" s="88"/>
      <c r="I3" s="88"/>
      <c r="J3" s="88"/>
    </row>
    <row r="4" spans="1:164" ht="78.75" customHeight="1" x14ac:dyDescent="0.4">
      <c r="A4" s="83" t="s">
        <v>467</v>
      </c>
      <c r="B4" s="84" t="s">
        <v>468</v>
      </c>
      <c r="C4" s="84" t="s">
        <v>469</v>
      </c>
      <c r="D4" s="85" t="s">
        <v>379</v>
      </c>
      <c r="E4" s="86" t="s">
        <v>344</v>
      </c>
      <c r="F4" s="86"/>
      <c r="G4" s="86"/>
      <c r="H4" s="86"/>
      <c r="I4" s="86"/>
      <c r="J4" s="87"/>
    </row>
    <row r="5" spans="1:164" ht="201" customHeight="1" x14ac:dyDescent="0.4">
      <c r="A5" s="83"/>
      <c r="B5" s="84"/>
      <c r="C5" s="84"/>
      <c r="D5" s="85"/>
      <c r="E5" s="41" t="s">
        <v>345</v>
      </c>
      <c r="F5" s="42" t="s">
        <v>346</v>
      </c>
      <c r="G5" s="42" t="s">
        <v>347</v>
      </c>
      <c r="H5" s="42" t="s">
        <v>348</v>
      </c>
      <c r="I5" s="43" t="s">
        <v>381</v>
      </c>
      <c r="J5" s="44" t="s">
        <v>380</v>
      </c>
    </row>
    <row r="6" spans="1:164" ht="157.5" x14ac:dyDescent="0.4">
      <c r="A6" s="110" t="s">
        <v>314</v>
      </c>
      <c r="B6" s="17" t="s">
        <v>311</v>
      </c>
      <c r="C6" s="72" t="s">
        <v>232</v>
      </c>
      <c r="D6" s="18" t="s">
        <v>454</v>
      </c>
      <c r="E6" s="18" t="s">
        <v>405</v>
      </c>
      <c r="F6" s="18" t="s">
        <v>435</v>
      </c>
      <c r="G6" s="18" t="s">
        <v>407</v>
      </c>
      <c r="H6" s="18" t="s">
        <v>436</v>
      </c>
      <c r="I6" s="18" t="s">
        <v>437</v>
      </c>
      <c r="J6" s="18" t="s">
        <v>438</v>
      </c>
    </row>
    <row r="7" spans="1:164" ht="144.75" customHeight="1" x14ac:dyDescent="0.4">
      <c r="A7" s="110"/>
      <c r="B7" s="17" t="s">
        <v>230</v>
      </c>
      <c r="C7" s="72"/>
      <c r="D7" s="18" t="s">
        <v>433</v>
      </c>
      <c r="E7" s="18" t="s">
        <v>405</v>
      </c>
      <c r="F7" s="18" t="s">
        <v>435</v>
      </c>
      <c r="G7" s="18" t="s">
        <v>407</v>
      </c>
      <c r="H7" s="18" t="s">
        <v>436</v>
      </c>
      <c r="I7" s="18" t="s">
        <v>437</v>
      </c>
      <c r="J7" s="18" t="s">
        <v>441</v>
      </c>
    </row>
    <row r="8" spans="1:164" ht="157.5" x14ac:dyDescent="0.4">
      <c r="A8" s="110"/>
      <c r="B8" s="18" t="s">
        <v>312</v>
      </c>
      <c r="C8" s="72"/>
      <c r="D8" s="17" t="s">
        <v>384</v>
      </c>
      <c r="E8" s="18" t="s">
        <v>405</v>
      </c>
      <c r="F8" s="18" t="s">
        <v>406</v>
      </c>
      <c r="G8" s="18" t="s">
        <v>407</v>
      </c>
      <c r="H8" s="18" t="s">
        <v>446</v>
      </c>
      <c r="I8" s="18" t="s">
        <v>431</v>
      </c>
      <c r="J8" s="18" t="s">
        <v>450</v>
      </c>
    </row>
    <row r="9" spans="1:164" ht="157.5" x14ac:dyDescent="0.4">
      <c r="A9" s="110"/>
      <c r="B9" s="22" t="s">
        <v>313</v>
      </c>
      <c r="C9" s="72"/>
      <c r="D9" s="37" t="s">
        <v>442</v>
      </c>
      <c r="E9" s="18" t="s">
        <v>405</v>
      </c>
      <c r="F9" s="18" t="s">
        <v>435</v>
      </c>
      <c r="G9" s="18" t="s">
        <v>407</v>
      </c>
      <c r="H9" s="18" t="s">
        <v>436</v>
      </c>
      <c r="I9" s="18" t="s">
        <v>437</v>
      </c>
      <c r="J9" s="18" t="s">
        <v>439</v>
      </c>
    </row>
    <row r="10" spans="1:164" ht="158.25" thickBot="1" x14ac:dyDescent="0.45">
      <c r="A10" s="111"/>
      <c r="B10" s="23" t="s">
        <v>233</v>
      </c>
      <c r="C10" s="112"/>
      <c r="D10" s="26" t="s">
        <v>429</v>
      </c>
      <c r="E10" s="26" t="s">
        <v>405</v>
      </c>
      <c r="F10" s="26" t="s">
        <v>440</v>
      </c>
      <c r="G10" s="26" t="s">
        <v>407</v>
      </c>
      <c r="H10" s="26" t="s">
        <v>436</v>
      </c>
      <c r="I10" s="26" t="s">
        <v>412</v>
      </c>
      <c r="J10" s="26" t="s">
        <v>441</v>
      </c>
    </row>
    <row r="11" spans="1:164" s="27" customFormat="1" ht="210" customHeight="1" thickTop="1" x14ac:dyDescent="0.4">
      <c r="A11" s="116" t="s">
        <v>316</v>
      </c>
      <c r="B11" s="17" t="s">
        <v>317</v>
      </c>
      <c r="C11" s="107" t="s">
        <v>485</v>
      </c>
      <c r="D11" s="45" t="s">
        <v>384</v>
      </c>
      <c r="E11" s="18" t="s">
        <v>405</v>
      </c>
      <c r="F11" s="18" t="s">
        <v>406</v>
      </c>
      <c r="G11" s="18" t="s">
        <v>407</v>
      </c>
      <c r="H11" s="18" t="s">
        <v>446</v>
      </c>
      <c r="I11" s="18" t="s">
        <v>431</v>
      </c>
      <c r="J11" s="18" t="s">
        <v>451</v>
      </c>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row>
    <row r="12" spans="1:164" s="20" customFormat="1" ht="78.75" x14ac:dyDescent="0.4">
      <c r="A12" s="110"/>
      <c r="B12" s="18" t="s">
        <v>230</v>
      </c>
      <c r="C12" s="72"/>
      <c r="D12" s="22" t="s">
        <v>454</v>
      </c>
      <c r="E12" s="18" t="s">
        <v>405</v>
      </c>
      <c r="F12" s="18" t="s">
        <v>435</v>
      </c>
      <c r="G12" s="18" t="s">
        <v>407</v>
      </c>
      <c r="H12" s="18" t="s">
        <v>436</v>
      </c>
      <c r="I12" s="18" t="s">
        <v>412</v>
      </c>
      <c r="J12" s="18" t="s">
        <v>441</v>
      </c>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row>
    <row r="13" spans="1:164" ht="223.5" customHeight="1" thickBot="1" x14ac:dyDescent="0.45">
      <c r="A13" s="111"/>
      <c r="B13" s="58" t="s">
        <v>318</v>
      </c>
      <c r="C13" s="73"/>
      <c r="D13" s="26" t="s">
        <v>384</v>
      </c>
      <c r="E13" s="26" t="s">
        <v>405</v>
      </c>
      <c r="F13" s="26" t="s">
        <v>406</v>
      </c>
      <c r="G13" s="26" t="s">
        <v>407</v>
      </c>
      <c r="H13" s="26" t="s">
        <v>446</v>
      </c>
      <c r="I13" s="26" t="s">
        <v>431</v>
      </c>
      <c r="J13" s="26" t="s">
        <v>450</v>
      </c>
    </row>
    <row r="14" spans="1:164" ht="161.44999999999999" customHeight="1" thickTop="1" x14ac:dyDescent="0.4">
      <c r="A14" s="117" t="s">
        <v>315</v>
      </c>
      <c r="B14" s="28" t="s">
        <v>319</v>
      </c>
      <c r="C14" s="71" t="s">
        <v>486</v>
      </c>
      <c r="D14" s="17" t="s">
        <v>452</v>
      </c>
      <c r="E14" s="17" t="s">
        <v>422</v>
      </c>
      <c r="F14" s="17" t="s">
        <v>453</v>
      </c>
      <c r="G14" s="18" t="s">
        <v>407</v>
      </c>
      <c r="H14" s="18" t="s">
        <v>449</v>
      </c>
      <c r="I14" s="18" t="s">
        <v>412</v>
      </c>
      <c r="J14" s="18" t="s">
        <v>441</v>
      </c>
    </row>
    <row r="15" spans="1:164" ht="135.75" customHeight="1" x14ac:dyDescent="0.4">
      <c r="A15" s="118"/>
      <c r="B15" s="18" t="s">
        <v>320</v>
      </c>
      <c r="C15" s="72"/>
      <c r="D15" s="18" t="s">
        <v>454</v>
      </c>
      <c r="E15" s="18" t="s">
        <v>455</v>
      </c>
      <c r="F15" s="18" t="s">
        <v>453</v>
      </c>
      <c r="G15" s="18" t="s">
        <v>407</v>
      </c>
      <c r="H15" s="18" t="s">
        <v>449</v>
      </c>
      <c r="I15" s="18" t="s">
        <v>412</v>
      </c>
      <c r="J15" s="18" t="s">
        <v>441</v>
      </c>
    </row>
    <row r="16" spans="1:164" ht="116.25" customHeight="1" x14ac:dyDescent="0.4">
      <c r="A16" s="118"/>
      <c r="B16" s="17" t="s">
        <v>230</v>
      </c>
      <c r="C16" s="72"/>
      <c r="D16" s="18" t="s">
        <v>454</v>
      </c>
      <c r="E16" s="18" t="s">
        <v>455</v>
      </c>
      <c r="F16" s="18" t="s">
        <v>453</v>
      </c>
      <c r="G16" s="18" t="s">
        <v>407</v>
      </c>
      <c r="H16" s="18" t="s">
        <v>449</v>
      </c>
      <c r="I16" s="18" t="s">
        <v>412</v>
      </c>
      <c r="J16" s="18" t="s">
        <v>441</v>
      </c>
    </row>
    <row r="17" spans="1:10" ht="161.25" customHeight="1" x14ac:dyDescent="0.4">
      <c r="A17" s="118"/>
      <c r="B17" s="17" t="s">
        <v>321</v>
      </c>
      <c r="C17" s="72"/>
      <c r="D17" s="37" t="s">
        <v>456</v>
      </c>
      <c r="E17" s="18" t="s">
        <v>455</v>
      </c>
      <c r="F17" s="18" t="s">
        <v>435</v>
      </c>
      <c r="G17" s="18" t="s">
        <v>407</v>
      </c>
      <c r="H17" s="18" t="s">
        <v>449</v>
      </c>
      <c r="I17" s="18" t="s">
        <v>412</v>
      </c>
      <c r="J17" s="18" t="s">
        <v>441</v>
      </c>
    </row>
    <row r="18" spans="1:10" ht="129" customHeight="1" x14ac:dyDescent="0.4">
      <c r="A18" s="118"/>
      <c r="B18" s="18" t="s">
        <v>312</v>
      </c>
      <c r="C18" s="72"/>
      <c r="D18" s="18" t="s">
        <v>454</v>
      </c>
      <c r="E18" s="18" t="s">
        <v>455</v>
      </c>
      <c r="F18" s="18" t="s">
        <v>453</v>
      </c>
      <c r="G18" s="18" t="s">
        <v>407</v>
      </c>
      <c r="H18" s="18" t="s">
        <v>449</v>
      </c>
      <c r="I18" s="18" t="s">
        <v>412</v>
      </c>
      <c r="J18" s="18" t="s">
        <v>441</v>
      </c>
    </row>
    <row r="19" spans="1:10" ht="196.5" customHeight="1" thickBot="1" x14ac:dyDescent="0.45">
      <c r="A19" s="119"/>
      <c r="B19" s="26" t="s">
        <v>233</v>
      </c>
      <c r="C19" s="73"/>
      <c r="D19" s="26" t="s">
        <v>454</v>
      </c>
      <c r="E19" s="26" t="s">
        <v>455</v>
      </c>
      <c r="F19" s="26" t="s">
        <v>453</v>
      </c>
      <c r="G19" s="26" t="s">
        <v>407</v>
      </c>
      <c r="H19" s="26" t="s">
        <v>449</v>
      </c>
      <c r="I19" s="26" t="s">
        <v>412</v>
      </c>
      <c r="J19" s="26" t="s">
        <v>441</v>
      </c>
    </row>
    <row r="20" spans="1:10" ht="27" thickTop="1" x14ac:dyDescent="0.4"/>
    <row r="65" spans="1:3" ht="114.75" customHeight="1" x14ac:dyDescent="0.4">
      <c r="A65" s="77"/>
      <c r="B65" s="77"/>
      <c r="C65" s="77"/>
    </row>
  </sheetData>
  <sheetProtection formatRows="0"/>
  <mergeCells count="15">
    <mergeCell ref="A65:C65"/>
    <mergeCell ref="A6:A10"/>
    <mergeCell ref="A11:A13"/>
    <mergeCell ref="C6:C10"/>
    <mergeCell ref="A1:J1"/>
    <mergeCell ref="A2:J2"/>
    <mergeCell ref="A3:J3"/>
    <mergeCell ref="A4:A5"/>
    <mergeCell ref="B4:B5"/>
    <mergeCell ref="C4:C5"/>
    <mergeCell ref="D4:D5"/>
    <mergeCell ref="E4:J4"/>
    <mergeCell ref="A14:A19"/>
    <mergeCell ref="C11:C13"/>
    <mergeCell ref="C14:C19"/>
  </mergeCells>
  <pageMargins left="0.23622047244094491" right="0.23622047244094491" top="0.74803149606299213" bottom="0.74803149606299213" header="0.31496062992125984" footer="0.31496062992125984"/>
  <pageSetup paperSize="8" scale="31" fitToHeight="0" orientation="landscape" r:id="rId1"/>
  <rowBreaks count="1" manualBreakCount="1">
    <brk id="15"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QS59"/>
  <sheetViews>
    <sheetView zoomScale="40" zoomScaleNormal="40" zoomScaleSheetLayoutView="10" workbookViewId="0">
      <selection activeCell="F7" sqref="F7"/>
    </sheetView>
  </sheetViews>
  <sheetFormatPr defaultColWidth="9.140625" defaultRowHeight="26.25" x14ac:dyDescent="0.4"/>
  <cols>
    <col min="1" max="1" width="52.28515625" style="13" customWidth="1"/>
    <col min="2" max="2" width="63" style="13" customWidth="1"/>
    <col min="3" max="3" width="44.28515625" style="13" customWidth="1"/>
    <col min="4" max="8" width="62" style="13" customWidth="1"/>
    <col min="9" max="9" width="38.42578125" style="13" customWidth="1"/>
    <col min="10" max="10" width="111" style="13" customWidth="1"/>
    <col min="11" max="13" width="62" style="13" customWidth="1"/>
    <col min="14" max="16384" width="9.140625" style="13"/>
  </cols>
  <sheetData>
    <row r="1" spans="1:1137" ht="72" customHeight="1" x14ac:dyDescent="0.4">
      <c r="A1" s="82" t="s">
        <v>466</v>
      </c>
      <c r="B1" s="82"/>
      <c r="C1" s="82"/>
      <c r="D1" s="82"/>
      <c r="E1" s="82"/>
      <c r="F1" s="82"/>
      <c r="G1" s="82"/>
      <c r="H1" s="82"/>
      <c r="I1" s="82"/>
      <c r="J1" s="82"/>
    </row>
    <row r="2" spans="1:1137" ht="139.5" customHeight="1" x14ac:dyDescent="0.4">
      <c r="A2" s="89" t="s">
        <v>383</v>
      </c>
      <c r="B2" s="89"/>
      <c r="C2" s="89"/>
      <c r="D2" s="89"/>
      <c r="E2" s="89"/>
      <c r="F2" s="89"/>
      <c r="G2" s="89"/>
      <c r="H2" s="89"/>
      <c r="I2" s="89"/>
      <c r="J2" s="89"/>
    </row>
    <row r="3" spans="1:1137" ht="116.45" customHeight="1" x14ac:dyDescent="0.4">
      <c r="A3" s="88" t="s">
        <v>382</v>
      </c>
      <c r="B3" s="88"/>
      <c r="C3" s="88"/>
      <c r="D3" s="88"/>
      <c r="E3" s="88"/>
      <c r="F3" s="88"/>
      <c r="G3" s="88"/>
      <c r="H3" s="88"/>
      <c r="I3" s="88"/>
      <c r="J3" s="88"/>
    </row>
    <row r="4" spans="1:1137" ht="78.75" customHeight="1" x14ac:dyDescent="0.4">
      <c r="A4" s="83" t="s">
        <v>467</v>
      </c>
      <c r="B4" s="84" t="s">
        <v>468</v>
      </c>
      <c r="C4" s="84" t="s">
        <v>469</v>
      </c>
      <c r="D4" s="85" t="s">
        <v>379</v>
      </c>
      <c r="E4" s="86" t="s">
        <v>344</v>
      </c>
      <c r="F4" s="86"/>
      <c r="G4" s="86"/>
      <c r="H4" s="86"/>
      <c r="I4" s="86"/>
      <c r="J4" s="87"/>
    </row>
    <row r="5" spans="1:1137" ht="201" customHeight="1" x14ac:dyDescent="0.4">
      <c r="A5" s="83"/>
      <c r="B5" s="84"/>
      <c r="C5" s="84"/>
      <c r="D5" s="85"/>
      <c r="E5" s="41" t="s">
        <v>345</v>
      </c>
      <c r="F5" s="42" t="s">
        <v>346</v>
      </c>
      <c r="G5" s="42" t="s">
        <v>347</v>
      </c>
      <c r="H5" s="42" t="s">
        <v>348</v>
      </c>
      <c r="I5" s="43" t="s">
        <v>381</v>
      </c>
      <c r="J5" s="44" t="s">
        <v>380</v>
      </c>
    </row>
    <row r="6" spans="1:1137" ht="272.25" customHeight="1" x14ac:dyDescent="0.4">
      <c r="A6" s="110" t="s">
        <v>322</v>
      </c>
      <c r="B6" s="17" t="s">
        <v>324</v>
      </c>
      <c r="C6" s="72" t="s">
        <v>232</v>
      </c>
      <c r="D6" s="18" t="s">
        <v>384</v>
      </c>
      <c r="E6" s="18" t="s">
        <v>405</v>
      </c>
      <c r="F6" s="18" t="s">
        <v>406</v>
      </c>
      <c r="G6" s="18" t="s">
        <v>407</v>
      </c>
      <c r="H6" s="18" t="s">
        <v>446</v>
      </c>
      <c r="I6" s="18" t="s">
        <v>431</v>
      </c>
      <c r="J6" s="18" t="s">
        <v>451</v>
      </c>
    </row>
    <row r="7" spans="1:1137" ht="169.5" customHeight="1" x14ac:dyDescent="0.4">
      <c r="A7" s="110"/>
      <c r="B7" s="17" t="s">
        <v>230</v>
      </c>
      <c r="C7" s="72"/>
      <c r="D7" s="22" t="s">
        <v>454</v>
      </c>
      <c r="E7" s="18" t="s">
        <v>405</v>
      </c>
      <c r="F7" s="18" t="s">
        <v>435</v>
      </c>
      <c r="G7" s="18" t="s">
        <v>407</v>
      </c>
      <c r="H7" s="18" t="s">
        <v>436</v>
      </c>
      <c r="I7" s="18" t="s">
        <v>412</v>
      </c>
      <c r="J7" s="18" t="s">
        <v>441</v>
      </c>
    </row>
    <row r="8" spans="1:1137" ht="212.25" customHeight="1" x14ac:dyDescent="0.4">
      <c r="A8" s="110"/>
      <c r="B8" s="18" t="s">
        <v>239</v>
      </c>
      <c r="C8" s="72"/>
      <c r="D8" s="37" t="s">
        <v>442</v>
      </c>
      <c r="E8" s="18" t="s">
        <v>405</v>
      </c>
      <c r="F8" s="18" t="s">
        <v>435</v>
      </c>
      <c r="G8" s="18" t="s">
        <v>407</v>
      </c>
      <c r="H8" s="18" t="s">
        <v>446</v>
      </c>
      <c r="I8" s="18" t="s">
        <v>408</v>
      </c>
      <c r="J8" s="18" t="s">
        <v>439</v>
      </c>
    </row>
    <row r="9" spans="1:1137" ht="190.5" customHeight="1" thickBot="1" x14ac:dyDescent="0.45">
      <c r="A9" s="111"/>
      <c r="B9" s="23" t="s">
        <v>233</v>
      </c>
      <c r="C9" s="112"/>
      <c r="D9" s="26" t="s">
        <v>429</v>
      </c>
      <c r="E9" s="26" t="s">
        <v>405</v>
      </c>
      <c r="F9" s="26" t="s">
        <v>440</v>
      </c>
      <c r="G9" s="26" t="s">
        <v>407</v>
      </c>
      <c r="H9" s="26" t="s">
        <v>436</v>
      </c>
      <c r="I9" s="26" t="s">
        <v>412</v>
      </c>
      <c r="J9" s="26" t="s">
        <v>441</v>
      </c>
    </row>
    <row r="10" spans="1:1137" ht="250.5" customHeight="1" thickTop="1" x14ac:dyDescent="0.4">
      <c r="A10" s="116" t="s">
        <v>323</v>
      </c>
      <c r="B10" s="46" t="s">
        <v>325</v>
      </c>
      <c r="C10" s="107" t="s">
        <v>229</v>
      </c>
      <c r="D10" s="18" t="s">
        <v>384</v>
      </c>
      <c r="E10" s="18" t="s">
        <v>405</v>
      </c>
      <c r="F10" s="18" t="s">
        <v>406</v>
      </c>
      <c r="G10" s="18" t="s">
        <v>407</v>
      </c>
      <c r="H10" s="18" t="s">
        <v>446</v>
      </c>
      <c r="I10" s="18" t="s">
        <v>431</v>
      </c>
      <c r="J10" s="18" t="s">
        <v>451</v>
      </c>
    </row>
    <row r="11" spans="1:1137" s="27" customFormat="1" ht="209.25" customHeight="1" x14ac:dyDescent="0.4">
      <c r="A11" s="110"/>
      <c r="B11" s="18" t="s">
        <v>317</v>
      </c>
      <c r="C11" s="72"/>
      <c r="D11" s="18" t="s">
        <v>384</v>
      </c>
      <c r="E11" s="18" t="s">
        <v>405</v>
      </c>
      <c r="F11" s="18" t="s">
        <v>406</v>
      </c>
      <c r="G11" s="18" t="s">
        <v>407</v>
      </c>
      <c r="H11" s="18" t="s">
        <v>446</v>
      </c>
      <c r="I11" s="18" t="s">
        <v>431</v>
      </c>
      <c r="J11" s="18" t="s">
        <v>451</v>
      </c>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c r="IW11" s="13"/>
      <c r="IX11" s="13"/>
      <c r="IY11" s="13"/>
      <c r="IZ11" s="13"/>
      <c r="JA11" s="13"/>
      <c r="JB11" s="13"/>
      <c r="JC11" s="13"/>
      <c r="JD11" s="13"/>
      <c r="JE11" s="13"/>
      <c r="JF11" s="13"/>
      <c r="JG11" s="13"/>
      <c r="JH11" s="13"/>
      <c r="JI11" s="13"/>
      <c r="JJ11" s="13"/>
      <c r="JK11" s="13"/>
      <c r="JL11" s="13"/>
      <c r="JM11" s="13"/>
      <c r="JN11" s="13"/>
      <c r="JO11" s="13"/>
      <c r="JP11" s="13"/>
      <c r="JQ11" s="13"/>
      <c r="JR11" s="13"/>
      <c r="JS11" s="13"/>
      <c r="JT11" s="13"/>
      <c r="JU11" s="13"/>
      <c r="JV11" s="13"/>
      <c r="JW11" s="13"/>
      <c r="JX11" s="13"/>
      <c r="JY11" s="13"/>
      <c r="JZ11" s="13"/>
      <c r="KA11" s="13"/>
      <c r="KB11" s="13"/>
      <c r="KC11" s="13"/>
      <c r="KD11" s="13"/>
      <c r="KE11" s="13"/>
      <c r="KF11" s="13"/>
      <c r="KG11" s="13"/>
      <c r="KH11" s="13"/>
      <c r="KI11" s="13"/>
      <c r="KJ11" s="13"/>
      <c r="KK11" s="13"/>
      <c r="KL11" s="13"/>
      <c r="KM11" s="13"/>
      <c r="KN11" s="13"/>
      <c r="KO11" s="13"/>
      <c r="KP11" s="13"/>
      <c r="KQ11" s="13"/>
      <c r="KR11" s="13"/>
      <c r="KS11" s="13"/>
      <c r="KT11" s="13"/>
      <c r="KU11" s="13"/>
      <c r="KV11" s="13"/>
      <c r="KW11" s="13"/>
      <c r="KX11" s="13"/>
      <c r="KY11" s="13"/>
      <c r="KZ11" s="13"/>
      <c r="LA11" s="13"/>
      <c r="LB11" s="13"/>
      <c r="LC11" s="13"/>
      <c r="LD11" s="13"/>
      <c r="LE11" s="13"/>
      <c r="LF11" s="13"/>
      <c r="LG11" s="13"/>
      <c r="LH11" s="13"/>
      <c r="LI11" s="13"/>
      <c r="LJ11" s="13"/>
      <c r="LK11" s="13"/>
      <c r="LL11" s="13"/>
      <c r="LM11" s="13"/>
      <c r="LN11" s="13"/>
      <c r="LO11" s="13"/>
      <c r="LP11" s="13"/>
      <c r="LQ11" s="13"/>
      <c r="LR11" s="13"/>
      <c r="LS11" s="13"/>
      <c r="LT11" s="13"/>
      <c r="LU11" s="13"/>
      <c r="LV11" s="13"/>
      <c r="LW11" s="13"/>
      <c r="LX11" s="13"/>
      <c r="LY11" s="13"/>
      <c r="LZ11" s="13"/>
      <c r="MA11" s="13"/>
      <c r="MB11" s="13"/>
      <c r="MC11" s="13"/>
      <c r="MD11" s="13"/>
      <c r="ME11" s="13"/>
      <c r="MF11" s="13"/>
      <c r="MG11" s="13"/>
      <c r="MH11" s="13"/>
      <c r="MI11" s="13"/>
      <c r="MJ11" s="13"/>
      <c r="MK11" s="13"/>
      <c r="ML11" s="13"/>
      <c r="MM11" s="13"/>
      <c r="MN11" s="13"/>
      <c r="MO11" s="13"/>
      <c r="MP11" s="13"/>
      <c r="MQ11" s="13"/>
      <c r="MR11" s="13"/>
      <c r="MS11" s="13"/>
      <c r="MT11" s="13"/>
      <c r="MU11" s="13"/>
      <c r="MV11" s="13"/>
      <c r="MW11" s="13"/>
      <c r="MX11" s="13"/>
      <c r="MY11" s="13"/>
      <c r="MZ11" s="13"/>
      <c r="NA11" s="13"/>
      <c r="NB11" s="13"/>
      <c r="NC11" s="13"/>
      <c r="ND11" s="13"/>
      <c r="NE11" s="13"/>
      <c r="NF11" s="13"/>
      <c r="NG11" s="13"/>
      <c r="NH11" s="13"/>
      <c r="NI11" s="13"/>
      <c r="NJ11" s="13"/>
      <c r="NK11" s="13"/>
      <c r="NL11" s="13"/>
      <c r="NM11" s="13"/>
      <c r="NN11" s="13"/>
      <c r="NO11" s="13"/>
      <c r="NP11" s="13"/>
      <c r="NQ11" s="13"/>
      <c r="NR11" s="13"/>
      <c r="NS11" s="13"/>
      <c r="NT11" s="13"/>
      <c r="NU11" s="13"/>
      <c r="NV11" s="13"/>
      <c r="NW11" s="13"/>
      <c r="NX11" s="13"/>
      <c r="NY11" s="13"/>
      <c r="NZ11" s="13"/>
      <c r="OA11" s="13"/>
      <c r="OB11" s="13"/>
      <c r="OC11" s="13"/>
      <c r="OD11" s="13"/>
      <c r="OE11" s="13"/>
      <c r="OF11" s="13"/>
      <c r="OG11" s="13"/>
      <c r="OH11" s="13"/>
      <c r="OI11" s="13"/>
      <c r="OJ11" s="13"/>
      <c r="OK11" s="13"/>
      <c r="OL11" s="13"/>
      <c r="OM11" s="13"/>
      <c r="ON11" s="13"/>
      <c r="OO11" s="13"/>
      <c r="OP11" s="13"/>
      <c r="OQ11" s="13"/>
      <c r="OR11" s="13"/>
      <c r="OS11" s="13"/>
      <c r="OT11" s="13"/>
      <c r="OU11" s="13"/>
      <c r="OV11" s="13"/>
      <c r="OW11" s="13"/>
      <c r="OX11" s="13"/>
      <c r="OY11" s="13"/>
      <c r="OZ11" s="13"/>
      <c r="PA11" s="13"/>
      <c r="PB11" s="13"/>
      <c r="PC11" s="13"/>
      <c r="PD11" s="13"/>
      <c r="PE11" s="13"/>
      <c r="PF11" s="13"/>
      <c r="PG11" s="13"/>
      <c r="PH11" s="13"/>
      <c r="PI11" s="13"/>
      <c r="PJ11" s="13"/>
      <c r="PK11" s="13"/>
      <c r="PL11" s="13"/>
      <c r="PM11" s="13"/>
      <c r="PN11" s="13"/>
      <c r="PO11" s="13"/>
      <c r="PP11" s="13"/>
      <c r="PQ11" s="13"/>
      <c r="PR11" s="13"/>
      <c r="PS11" s="13"/>
      <c r="PT11" s="13"/>
      <c r="PU11" s="13"/>
      <c r="PV11" s="13"/>
      <c r="PW11" s="13"/>
      <c r="PX11" s="13"/>
      <c r="PY11" s="13"/>
      <c r="PZ11" s="13"/>
      <c r="QA11" s="13"/>
      <c r="QB11" s="13"/>
      <c r="QC11" s="13"/>
      <c r="QD11" s="13"/>
      <c r="QE11" s="13"/>
      <c r="QF11" s="13"/>
      <c r="QG11" s="13"/>
      <c r="QH11" s="13"/>
      <c r="QI11" s="13"/>
      <c r="QJ11" s="13"/>
      <c r="QK11" s="13"/>
      <c r="QL11" s="13"/>
      <c r="QM11" s="13"/>
      <c r="QN11" s="13"/>
      <c r="QO11" s="13"/>
      <c r="QP11" s="13"/>
      <c r="QQ11" s="13"/>
      <c r="QR11" s="13"/>
      <c r="QS11" s="13"/>
      <c r="QT11" s="13"/>
      <c r="QU11" s="13"/>
      <c r="QV11" s="13"/>
      <c r="QW11" s="13"/>
      <c r="QX11" s="13"/>
      <c r="QY11" s="13"/>
      <c r="QZ11" s="13"/>
      <c r="RA11" s="13"/>
      <c r="RB11" s="13"/>
      <c r="RC11" s="13"/>
      <c r="RD11" s="13"/>
      <c r="RE11" s="13"/>
      <c r="RF11" s="13"/>
      <c r="RG11" s="13"/>
      <c r="RH11" s="13"/>
      <c r="RI11" s="13"/>
      <c r="RJ11" s="13"/>
      <c r="RK11" s="13"/>
      <c r="RL11" s="13"/>
      <c r="RM11" s="13"/>
      <c r="RN11" s="13"/>
      <c r="RO11" s="13"/>
      <c r="RP11" s="13"/>
      <c r="RQ11" s="13"/>
      <c r="RR11" s="13"/>
      <c r="RS11" s="13"/>
      <c r="RT11" s="13"/>
      <c r="RU11" s="13"/>
      <c r="RV11" s="13"/>
      <c r="RW11" s="13"/>
      <c r="RX11" s="13"/>
      <c r="RY11" s="13"/>
      <c r="RZ11" s="13"/>
      <c r="SA11" s="13"/>
      <c r="SB11" s="13"/>
      <c r="SC11" s="13"/>
      <c r="SD11" s="13"/>
      <c r="SE11" s="13"/>
      <c r="SF11" s="13"/>
      <c r="SG11" s="13"/>
      <c r="SH11" s="13"/>
      <c r="SI11" s="13"/>
      <c r="SJ11" s="13"/>
      <c r="SK11" s="13"/>
      <c r="SL11" s="13"/>
      <c r="SM11" s="13"/>
      <c r="SN11" s="13"/>
      <c r="SO11" s="13"/>
      <c r="SP11" s="13"/>
      <c r="SQ11" s="13"/>
      <c r="SR11" s="13"/>
      <c r="SS11" s="13"/>
      <c r="ST11" s="13"/>
      <c r="SU11" s="13"/>
      <c r="SV11" s="13"/>
      <c r="SW11" s="13"/>
      <c r="SX11" s="13"/>
      <c r="SY11" s="13"/>
      <c r="SZ11" s="13"/>
      <c r="TA11" s="13"/>
      <c r="TB11" s="13"/>
      <c r="TC11" s="13"/>
      <c r="TD11" s="13"/>
      <c r="TE11" s="13"/>
      <c r="TF11" s="13"/>
      <c r="TG11" s="13"/>
      <c r="TH11" s="13"/>
      <c r="TI11" s="13"/>
      <c r="TJ11" s="13"/>
      <c r="TK11" s="13"/>
      <c r="TL11" s="13"/>
      <c r="TM11" s="13"/>
      <c r="TN11" s="13"/>
      <c r="TO11" s="13"/>
      <c r="TP11" s="13"/>
      <c r="TQ11" s="13"/>
      <c r="TR11" s="13"/>
      <c r="TS11" s="13"/>
      <c r="TT11" s="13"/>
      <c r="TU11" s="13"/>
      <c r="TV11" s="13"/>
      <c r="TW11" s="13"/>
      <c r="TX11" s="13"/>
      <c r="TY11" s="13"/>
      <c r="TZ11" s="13"/>
      <c r="UA11" s="13"/>
      <c r="UB11" s="13"/>
      <c r="UC11" s="13"/>
      <c r="UD11" s="13"/>
      <c r="UE11" s="13"/>
      <c r="UF11" s="13"/>
      <c r="UG11" s="13"/>
      <c r="UH11" s="13"/>
      <c r="UI11" s="13"/>
      <c r="UJ11" s="13"/>
      <c r="UK11" s="13"/>
      <c r="UL11" s="13"/>
      <c r="UM11" s="13"/>
      <c r="UN11" s="13"/>
      <c r="UO11" s="13"/>
      <c r="UP11" s="13"/>
      <c r="UQ11" s="13"/>
      <c r="UR11" s="13"/>
      <c r="US11" s="13"/>
      <c r="UT11" s="13"/>
      <c r="UU11" s="13"/>
      <c r="UV11" s="13"/>
      <c r="UW11" s="13"/>
      <c r="UX11" s="13"/>
      <c r="UY11" s="13"/>
      <c r="UZ11" s="13"/>
      <c r="VA11" s="13"/>
      <c r="VB11" s="13"/>
      <c r="VC11" s="13"/>
      <c r="VD11" s="13"/>
      <c r="VE11" s="13"/>
      <c r="VF11" s="13"/>
      <c r="VG11" s="13"/>
      <c r="VH11" s="13"/>
      <c r="VI11" s="13"/>
      <c r="VJ11" s="13"/>
      <c r="VK11" s="13"/>
      <c r="VL11" s="13"/>
      <c r="VM11" s="13"/>
      <c r="VN11" s="13"/>
      <c r="VO11" s="13"/>
      <c r="VP11" s="13"/>
      <c r="VQ11" s="13"/>
      <c r="VR11" s="13"/>
      <c r="VS11" s="13"/>
      <c r="VT11" s="13"/>
      <c r="VU11" s="13"/>
      <c r="VV11" s="13"/>
      <c r="VW11" s="13"/>
      <c r="VX11" s="13"/>
      <c r="VY11" s="13"/>
      <c r="VZ11" s="13"/>
      <c r="WA11" s="13"/>
      <c r="WB11" s="13"/>
      <c r="WC11" s="13"/>
      <c r="WD11" s="13"/>
      <c r="WE11" s="13"/>
      <c r="WF11" s="13"/>
      <c r="WG11" s="13"/>
      <c r="WH11" s="13"/>
      <c r="WI11" s="13"/>
      <c r="WJ11" s="13"/>
      <c r="WK11" s="13"/>
      <c r="WL11" s="13"/>
      <c r="WM11" s="13"/>
      <c r="WN11" s="13"/>
      <c r="WO11" s="13"/>
      <c r="WP11" s="13"/>
      <c r="WQ11" s="13"/>
      <c r="WR11" s="13"/>
      <c r="WS11" s="13"/>
      <c r="WT11" s="13"/>
      <c r="WU11" s="13"/>
      <c r="WV11" s="13"/>
      <c r="WW11" s="13"/>
      <c r="WX11" s="13"/>
      <c r="WY11" s="13"/>
      <c r="WZ11" s="13"/>
      <c r="XA11" s="13"/>
      <c r="XB11" s="13"/>
      <c r="XC11" s="13"/>
      <c r="XD11" s="13"/>
      <c r="XE11" s="13"/>
      <c r="XF11" s="13"/>
      <c r="XG11" s="13"/>
      <c r="XH11" s="13"/>
      <c r="XI11" s="13"/>
      <c r="XJ11" s="13"/>
      <c r="XK11" s="13"/>
      <c r="XL11" s="13"/>
      <c r="XM11" s="13"/>
      <c r="XN11" s="13"/>
      <c r="XO11" s="13"/>
      <c r="XP11" s="13"/>
      <c r="XQ11" s="13"/>
      <c r="XR11" s="13"/>
      <c r="XS11" s="13"/>
      <c r="XT11" s="13"/>
      <c r="XU11" s="13"/>
      <c r="XV11" s="13"/>
      <c r="XW11" s="13"/>
      <c r="XX11" s="13"/>
      <c r="XY11" s="13"/>
      <c r="XZ11" s="13"/>
      <c r="YA11" s="13"/>
      <c r="YB11" s="13"/>
      <c r="YC11" s="13"/>
      <c r="YD11" s="13"/>
      <c r="YE11" s="13"/>
      <c r="YF11" s="13"/>
      <c r="YG11" s="13"/>
      <c r="YH11" s="13"/>
      <c r="YI11" s="13"/>
      <c r="YJ11" s="13"/>
      <c r="YK11" s="13"/>
      <c r="YL11" s="13"/>
      <c r="YM11" s="13"/>
      <c r="YN11" s="13"/>
      <c r="YO11" s="13"/>
      <c r="YP11" s="13"/>
      <c r="YQ11" s="13"/>
      <c r="YR11" s="13"/>
      <c r="YS11" s="13"/>
      <c r="YT11" s="13"/>
      <c r="YU11" s="13"/>
      <c r="YV11" s="13"/>
      <c r="YW11" s="13"/>
      <c r="YX11" s="13"/>
      <c r="YY11" s="13"/>
      <c r="YZ11" s="13"/>
      <c r="ZA11" s="13"/>
      <c r="ZB11" s="13"/>
      <c r="ZC11" s="13"/>
      <c r="ZD11" s="13"/>
      <c r="ZE11" s="13"/>
      <c r="ZF11" s="13"/>
      <c r="ZG11" s="13"/>
      <c r="ZH11" s="13"/>
      <c r="ZI11" s="13"/>
      <c r="ZJ11" s="13"/>
      <c r="ZK11" s="13"/>
      <c r="ZL11" s="13"/>
      <c r="ZM11" s="13"/>
      <c r="ZN11" s="13"/>
      <c r="ZO11" s="13"/>
      <c r="ZP11" s="13"/>
      <c r="ZQ11" s="13"/>
      <c r="ZR11" s="13"/>
      <c r="ZS11" s="13"/>
      <c r="ZT11" s="13"/>
      <c r="ZU11" s="13"/>
      <c r="ZV11" s="13"/>
      <c r="ZW11" s="13"/>
      <c r="ZX11" s="13"/>
      <c r="ZY11" s="13"/>
      <c r="ZZ11" s="13"/>
      <c r="AAA11" s="13"/>
      <c r="AAB11" s="13"/>
      <c r="AAC11" s="13"/>
      <c r="AAD11" s="13"/>
      <c r="AAE11" s="13"/>
      <c r="AAF11" s="13"/>
      <c r="AAG11" s="13"/>
      <c r="AAH11" s="13"/>
      <c r="AAI11" s="13"/>
      <c r="AAJ11" s="13"/>
      <c r="AAK11" s="13"/>
      <c r="AAL11" s="13"/>
      <c r="AAM11" s="13"/>
      <c r="AAN11" s="13"/>
      <c r="AAO11" s="13"/>
      <c r="AAP11" s="13"/>
      <c r="AAQ11" s="13"/>
      <c r="AAR11" s="13"/>
      <c r="AAS11" s="13"/>
      <c r="AAT11" s="13"/>
      <c r="AAU11" s="13"/>
      <c r="AAV11" s="13"/>
      <c r="AAW11" s="13"/>
      <c r="AAX11" s="13"/>
      <c r="AAY11" s="13"/>
      <c r="AAZ11" s="13"/>
      <c r="ABA11" s="13"/>
      <c r="ABB11" s="13"/>
      <c r="ABC11" s="13"/>
      <c r="ABD11" s="13"/>
      <c r="ABE11" s="13"/>
      <c r="ABF11" s="13"/>
      <c r="ABG11" s="13"/>
      <c r="ABH11" s="13"/>
      <c r="ABI11" s="13"/>
      <c r="ABJ11" s="13"/>
      <c r="ABK11" s="13"/>
      <c r="ABL11" s="13"/>
      <c r="ABM11" s="13"/>
      <c r="ABN11" s="13"/>
      <c r="ABO11" s="13"/>
      <c r="ABP11" s="13"/>
      <c r="ABQ11" s="13"/>
      <c r="ABR11" s="13"/>
      <c r="ABS11" s="13"/>
      <c r="ABT11" s="13"/>
      <c r="ABU11" s="13"/>
      <c r="ABV11" s="13"/>
      <c r="ABW11" s="13"/>
      <c r="ABX11" s="13"/>
      <c r="ABY11" s="13"/>
      <c r="ABZ11" s="13"/>
      <c r="ACA11" s="13"/>
      <c r="ACB11" s="13"/>
      <c r="ACC11" s="13"/>
      <c r="ACD11" s="13"/>
      <c r="ACE11" s="13"/>
      <c r="ACF11" s="13"/>
      <c r="ACG11" s="13"/>
      <c r="ACH11" s="13"/>
      <c r="ACI11" s="13"/>
      <c r="ACJ11" s="13"/>
      <c r="ACK11" s="13"/>
      <c r="ACL11" s="13"/>
      <c r="ACM11" s="13"/>
      <c r="ACN11" s="13"/>
      <c r="ACO11" s="13"/>
      <c r="ACP11" s="13"/>
      <c r="ACQ11" s="13"/>
      <c r="ACR11" s="13"/>
      <c r="ACS11" s="13"/>
      <c r="ACT11" s="13"/>
      <c r="ACU11" s="13"/>
      <c r="ACV11" s="13"/>
      <c r="ACW11" s="13"/>
      <c r="ACX11" s="13"/>
      <c r="ACY11" s="13"/>
      <c r="ACZ11" s="13"/>
      <c r="ADA11" s="13"/>
      <c r="ADB11" s="13"/>
      <c r="ADC11" s="13"/>
      <c r="ADD11" s="13"/>
      <c r="ADE11" s="13"/>
      <c r="ADF11" s="13"/>
      <c r="ADG11" s="13"/>
      <c r="ADH11" s="13"/>
      <c r="ADI11" s="13"/>
      <c r="ADJ11" s="13"/>
      <c r="ADK11" s="13"/>
      <c r="ADL11" s="13"/>
      <c r="ADM11" s="13"/>
      <c r="ADN11" s="13"/>
      <c r="ADO11" s="13"/>
      <c r="ADP11" s="13"/>
      <c r="ADQ11" s="13"/>
      <c r="ADR11" s="13"/>
      <c r="ADS11" s="13"/>
      <c r="ADT11" s="13"/>
      <c r="ADU11" s="13"/>
      <c r="ADV11" s="13"/>
      <c r="ADW11" s="13"/>
      <c r="ADX11" s="13"/>
      <c r="ADY11" s="13"/>
      <c r="ADZ11" s="13"/>
      <c r="AEA11" s="13"/>
      <c r="AEB11" s="13"/>
      <c r="AEC11" s="13"/>
      <c r="AED11" s="13"/>
      <c r="AEE11" s="13"/>
      <c r="AEF11" s="13"/>
      <c r="AEG11" s="13"/>
      <c r="AEH11" s="13"/>
      <c r="AEI11" s="13"/>
      <c r="AEJ11" s="13"/>
      <c r="AEK11" s="13"/>
      <c r="AEL11" s="13"/>
      <c r="AEM11" s="13"/>
      <c r="AEN11" s="13"/>
      <c r="AEO11" s="13"/>
      <c r="AEP11" s="13"/>
      <c r="AEQ11" s="13"/>
      <c r="AER11" s="13"/>
      <c r="AES11" s="13"/>
      <c r="AET11" s="13"/>
      <c r="AEU11" s="13"/>
      <c r="AEV11" s="13"/>
      <c r="AEW11" s="13"/>
      <c r="AEX11" s="13"/>
      <c r="AEY11" s="13"/>
      <c r="AEZ11" s="13"/>
      <c r="AFA11" s="13"/>
      <c r="AFB11" s="13"/>
      <c r="AFC11" s="13"/>
      <c r="AFD11" s="13"/>
      <c r="AFE11" s="13"/>
      <c r="AFF11" s="13"/>
      <c r="AFG11" s="13"/>
      <c r="AFH11" s="13"/>
      <c r="AFI11" s="13"/>
      <c r="AFJ11" s="13"/>
      <c r="AFK11" s="13"/>
      <c r="AFL11" s="13"/>
      <c r="AFM11" s="13"/>
      <c r="AFN11" s="13"/>
      <c r="AFO11" s="13"/>
      <c r="AFP11" s="13"/>
      <c r="AFQ11" s="13"/>
      <c r="AFR11" s="13"/>
      <c r="AFS11" s="13"/>
      <c r="AFT11" s="13"/>
      <c r="AFU11" s="13"/>
      <c r="AFV11" s="13"/>
      <c r="AFW11" s="13"/>
      <c r="AFX11" s="13"/>
      <c r="AFY11" s="13"/>
      <c r="AFZ11" s="13"/>
      <c r="AGA11" s="13"/>
      <c r="AGB11" s="13"/>
      <c r="AGC11" s="13"/>
      <c r="AGD11" s="13"/>
      <c r="AGE11" s="13"/>
      <c r="AGF11" s="13"/>
      <c r="AGG11" s="13"/>
      <c r="AGH11" s="13"/>
      <c r="AGI11" s="13"/>
      <c r="AGJ11" s="13"/>
      <c r="AGK11" s="13"/>
      <c r="AGL11" s="13"/>
      <c r="AGM11" s="13"/>
      <c r="AGN11" s="13"/>
      <c r="AGO11" s="13"/>
      <c r="AGP11" s="13"/>
      <c r="AGQ11" s="13"/>
      <c r="AGR11" s="13"/>
      <c r="AGS11" s="13"/>
      <c r="AGT11" s="13"/>
      <c r="AGU11" s="13"/>
      <c r="AGV11" s="13"/>
      <c r="AGW11" s="13"/>
      <c r="AGX11" s="13"/>
      <c r="AGY11" s="13"/>
      <c r="AGZ11" s="13"/>
      <c r="AHA11" s="13"/>
      <c r="AHB11" s="13"/>
      <c r="AHC11" s="13"/>
      <c r="AHD11" s="13"/>
      <c r="AHE11" s="13"/>
      <c r="AHF11" s="13"/>
      <c r="AHG11" s="13"/>
      <c r="AHH11" s="13"/>
      <c r="AHI11" s="13"/>
      <c r="AHJ11" s="13"/>
      <c r="AHK11" s="13"/>
      <c r="AHL11" s="13"/>
      <c r="AHM11" s="13"/>
      <c r="AHN11" s="13"/>
      <c r="AHO11" s="13"/>
      <c r="AHP11" s="13"/>
      <c r="AHQ11" s="13"/>
      <c r="AHR11" s="13"/>
      <c r="AHS11" s="13"/>
      <c r="AHT11" s="13"/>
      <c r="AHU11" s="13"/>
      <c r="AHV11" s="13"/>
      <c r="AHW11" s="13"/>
      <c r="AHX11" s="13"/>
      <c r="AHY11" s="13"/>
      <c r="AHZ11" s="13"/>
      <c r="AIA11" s="13"/>
      <c r="AIB11" s="13"/>
      <c r="AIC11" s="13"/>
      <c r="AID11" s="13"/>
      <c r="AIE11" s="13"/>
      <c r="AIF11" s="13"/>
      <c r="AIG11" s="13"/>
      <c r="AIH11" s="13"/>
      <c r="AII11" s="13"/>
      <c r="AIJ11" s="13"/>
      <c r="AIK11" s="13"/>
      <c r="AIL11" s="13"/>
      <c r="AIM11" s="13"/>
      <c r="AIN11" s="13"/>
      <c r="AIO11" s="13"/>
      <c r="AIP11" s="13"/>
      <c r="AIQ11" s="13"/>
      <c r="AIR11" s="13"/>
      <c r="AIS11" s="13"/>
      <c r="AIT11" s="13"/>
      <c r="AIU11" s="13"/>
      <c r="AIV11" s="13"/>
      <c r="AIW11" s="13"/>
      <c r="AIX11" s="13"/>
      <c r="AIY11" s="13"/>
      <c r="AIZ11" s="13"/>
      <c r="AJA11" s="13"/>
      <c r="AJB11" s="13"/>
      <c r="AJC11" s="13"/>
      <c r="AJD11" s="13"/>
      <c r="AJE11" s="13"/>
      <c r="AJF11" s="13"/>
      <c r="AJG11" s="13"/>
      <c r="AJH11" s="13"/>
      <c r="AJI11" s="13"/>
      <c r="AJJ11" s="13"/>
      <c r="AJK11" s="13"/>
      <c r="AJL11" s="13"/>
      <c r="AJM11" s="13"/>
      <c r="AJN11" s="13"/>
      <c r="AJO11" s="13"/>
      <c r="AJP11" s="13"/>
      <c r="AJQ11" s="13"/>
      <c r="AJR11" s="13"/>
      <c r="AJS11" s="13"/>
      <c r="AJT11" s="13"/>
      <c r="AJU11" s="13"/>
      <c r="AJV11" s="13"/>
      <c r="AJW11" s="13"/>
      <c r="AJX11" s="13"/>
      <c r="AJY11" s="13"/>
      <c r="AJZ11" s="13"/>
      <c r="AKA11" s="13"/>
      <c r="AKB11" s="13"/>
      <c r="AKC11" s="13"/>
      <c r="AKD11" s="13"/>
      <c r="AKE11" s="13"/>
      <c r="AKF11" s="13"/>
      <c r="AKG11" s="13"/>
      <c r="AKH11" s="13"/>
      <c r="AKI11" s="13"/>
      <c r="AKJ11" s="13"/>
      <c r="AKK11" s="13"/>
      <c r="AKL11" s="13"/>
      <c r="AKM11" s="13"/>
      <c r="AKN11" s="13"/>
      <c r="AKO11" s="13"/>
      <c r="AKP11" s="13"/>
      <c r="AKQ11" s="13"/>
      <c r="AKR11" s="13"/>
      <c r="AKS11" s="13"/>
      <c r="AKT11" s="13"/>
      <c r="AKU11" s="13"/>
      <c r="AKV11" s="13"/>
      <c r="AKW11" s="13"/>
      <c r="AKX11" s="13"/>
      <c r="AKY11" s="13"/>
      <c r="AKZ11" s="13"/>
      <c r="ALA11" s="13"/>
      <c r="ALB11" s="13"/>
      <c r="ALC11" s="13"/>
      <c r="ALD11" s="13"/>
      <c r="ALE11" s="13"/>
      <c r="ALF11" s="13"/>
      <c r="ALG11" s="13"/>
      <c r="ALH11" s="13"/>
      <c r="ALI11" s="13"/>
      <c r="ALJ11" s="13"/>
      <c r="ALK11" s="13"/>
      <c r="ALL11" s="13"/>
      <c r="ALM11" s="13"/>
      <c r="ALN11" s="13"/>
      <c r="ALO11" s="13"/>
      <c r="ALP11" s="13"/>
      <c r="ALQ11" s="13"/>
      <c r="ALR11" s="13"/>
      <c r="ALS11" s="13"/>
      <c r="ALT11" s="13"/>
      <c r="ALU11" s="13"/>
      <c r="ALV11" s="13"/>
      <c r="ALW11" s="13"/>
      <c r="ALX11" s="13"/>
      <c r="ALY11" s="13"/>
      <c r="ALZ11" s="13"/>
      <c r="AMA11" s="13"/>
      <c r="AMB11" s="13"/>
      <c r="AMC11" s="13"/>
      <c r="AMD11" s="13"/>
      <c r="AME11" s="13"/>
      <c r="AMF11" s="13"/>
      <c r="AMG11" s="13"/>
      <c r="AMH11" s="13"/>
      <c r="AMI11" s="13"/>
      <c r="AMJ11" s="13"/>
      <c r="AMK11" s="13"/>
      <c r="AML11" s="13"/>
      <c r="AMM11" s="13"/>
      <c r="AMN11" s="13"/>
      <c r="AMO11" s="13"/>
      <c r="AMP11" s="13"/>
      <c r="AMQ11" s="13"/>
      <c r="AMR11" s="13"/>
      <c r="AMS11" s="13"/>
      <c r="AMT11" s="13"/>
      <c r="AMU11" s="13"/>
      <c r="AMV11" s="13"/>
      <c r="AMW11" s="13"/>
      <c r="AMX11" s="13"/>
      <c r="AMY11" s="13"/>
      <c r="AMZ11" s="13"/>
      <c r="ANA11" s="13"/>
      <c r="ANB11" s="13"/>
      <c r="ANC11" s="13"/>
      <c r="AND11" s="13"/>
      <c r="ANE11" s="13"/>
      <c r="ANF11" s="13"/>
      <c r="ANG11" s="13"/>
      <c r="ANH11" s="13"/>
      <c r="ANI11" s="13"/>
      <c r="ANJ11" s="13"/>
      <c r="ANK11" s="13"/>
      <c r="ANL11" s="13"/>
      <c r="ANM11" s="13"/>
      <c r="ANN11" s="13"/>
      <c r="ANO11" s="13"/>
      <c r="ANP11" s="13"/>
      <c r="ANQ11" s="13"/>
      <c r="ANR11" s="13"/>
      <c r="ANS11" s="13"/>
      <c r="ANT11" s="13"/>
      <c r="ANU11" s="13"/>
      <c r="ANV11" s="13"/>
      <c r="ANW11" s="13"/>
      <c r="ANX11" s="13"/>
      <c r="ANY11" s="13"/>
      <c r="ANZ11" s="13"/>
      <c r="AOA11" s="13"/>
      <c r="AOB11" s="13"/>
      <c r="AOC11" s="13"/>
      <c r="AOD11" s="13"/>
      <c r="AOE11" s="13"/>
      <c r="AOF11" s="13"/>
      <c r="AOG11" s="13"/>
      <c r="AOH11" s="13"/>
      <c r="AOI11" s="13"/>
      <c r="AOJ11" s="13"/>
      <c r="AOK11" s="13"/>
      <c r="AOL11" s="13"/>
      <c r="AOM11" s="13"/>
      <c r="AON11" s="13"/>
      <c r="AOO11" s="13"/>
      <c r="AOP11" s="13"/>
      <c r="AOQ11" s="13"/>
      <c r="AOR11" s="13"/>
      <c r="AOS11" s="13"/>
      <c r="AOT11" s="13"/>
      <c r="AOU11" s="13"/>
      <c r="AOV11" s="13"/>
      <c r="AOW11" s="13"/>
      <c r="AOX11" s="13"/>
      <c r="AOY11" s="13"/>
      <c r="AOZ11" s="13"/>
      <c r="APA11" s="13"/>
      <c r="APB11" s="13"/>
      <c r="APC11" s="13"/>
      <c r="APD11" s="13"/>
      <c r="APE11" s="13"/>
      <c r="APF11" s="13"/>
      <c r="APG11" s="13"/>
      <c r="APH11" s="13"/>
      <c r="API11" s="13"/>
      <c r="APJ11" s="13"/>
      <c r="APK11" s="13"/>
      <c r="APL11" s="13"/>
      <c r="APM11" s="13"/>
      <c r="APN11" s="13"/>
      <c r="APO11" s="13"/>
      <c r="APP11" s="13"/>
      <c r="APQ11" s="13"/>
      <c r="APR11" s="13"/>
      <c r="APS11" s="13"/>
      <c r="APT11" s="13"/>
      <c r="APU11" s="13"/>
      <c r="APV11" s="13"/>
      <c r="APW11" s="13"/>
      <c r="APX11" s="13"/>
      <c r="APY11" s="13"/>
      <c r="APZ11" s="13"/>
      <c r="AQA11" s="13"/>
      <c r="AQB11" s="13"/>
      <c r="AQC11" s="13"/>
      <c r="AQD11" s="13"/>
      <c r="AQE11" s="13"/>
      <c r="AQF11" s="13"/>
      <c r="AQG11" s="13"/>
      <c r="AQH11" s="13"/>
      <c r="AQI11" s="13"/>
      <c r="AQJ11" s="13"/>
      <c r="AQK11" s="13"/>
      <c r="AQL11" s="13"/>
      <c r="AQM11" s="13"/>
      <c r="AQN11" s="13"/>
      <c r="AQO11" s="13"/>
      <c r="AQP11" s="13"/>
      <c r="AQQ11" s="13"/>
      <c r="AQR11" s="13"/>
      <c r="AQS11" s="13"/>
    </row>
    <row r="12" spans="1:1137" s="20" customFormat="1" ht="105" x14ac:dyDescent="0.4">
      <c r="A12" s="110"/>
      <c r="B12" s="18" t="s">
        <v>230</v>
      </c>
      <c r="C12" s="72"/>
      <c r="D12" s="22" t="s">
        <v>454</v>
      </c>
      <c r="E12" s="22" t="s">
        <v>405</v>
      </c>
      <c r="F12" s="22" t="s">
        <v>435</v>
      </c>
      <c r="G12" s="22" t="s">
        <v>407</v>
      </c>
      <c r="H12" s="22" t="s">
        <v>436</v>
      </c>
      <c r="I12" s="22" t="s">
        <v>412</v>
      </c>
      <c r="J12" s="22" t="s">
        <v>441</v>
      </c>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c r="IW12" s="13"/>
      <c r="IX12" s="13"/>
      <c r="IY12" s="13"/>
      <c r="IZ12" s="13"/>
      <c r="JA12" s="13"/>
      <c r="JB12" s="13"/>
      <c r="JC12" s="13"/>
      <c r="JD12" s="13"/>
      <c r="JE12" s="13"/>
      <c r="JF12" s="13"/>
      <c r="JG12" s="13"/>
      <c r="JH12" s="13"/>
      <c r="JI12" s="13"/>
      <c r="JJ12" s="13"/>
      <c r="JK12" s="13"/>
      <c r="JL12" s="13"/>
      <c r="JM12" s="13"/>
      <c r="JN12" s="13"/>
      <c r="JO12" s="13"/>
      <c r="JP12" s="13"/>
      <c r="JQ12" s="13"/>
      <c r="JR12" s="13"/>
      <c r="JS12" s="13"/>
      <c r="JT12" s="13"/>
      <c r="JU12" s="13"/>
      <c r="JV12" s="13"/>
      <c r="JW12" s="13"/>
      <c r="JX12" s="13"/>
      <c r="JY12" s="13"/>
      <c r="JZ12" s="13"/>
      <c r="KA12" s="13"/>
      <c r="KB12" s="13"/>
      <c r="KC12" s="13"/>
      <c r="KD12" s="13"/>
      <c r="KE12" s="13"/>
      <c r="KF12" s="13"/>
      <c r="KG12" s="13"/>
      <c r="KH12" s="13"/>
      <c r="KI12" s="13"/>
      <c r="KJ12" s="13"/>
      <c r="KK12" s="13"/>
      <c r="KL12" s="13"/>
      <c r="KM12" s="13"/>
      <c r="KN12" s="13"/>
      <c r="KO12" s="13"/>
      <c r="KP12" s="13"/>
      <c r="KQ12" s="13"/>
      <c r="KR12" s="13"/>
      <c r="KS12" s="13"/>
      <c r="KT12" s="13"/>
      <c r="KU12" s="13"/>
      <c r="KV12" s="13"/>
      <c r="KW12" s="13"/>
      <c r="KX12" s="13"/>
      <c r="KY12" s="13"/>
      <c r="KZ12" s="13"/>
      <c r="LA12" s="13"/>
      <c r="LB12" s="13"/>
      <c r="LC12" s="13"/>
      <c r="LD12" s="13"/>
      <c r="LE12" s="13"/>
      <c r="LF12" s="13"/>
      <c r="LG12" s="13"/>
      <c r="LH12" s="13"/>
      <c r="LI12" s="13"/>
      <c r="LJ12" s="13"/>
      <c r="LK12" s="13"/>
      <c r="LL12" s="13"/>
      <c r="LM12" s="13"/>
      <c r="LN12" s="13"/>
      <c r="LO12" s="13"/>
      <c r="LP12" s="13"/>
      <c r="LQ12" s="13"/>
      <c r="LR12" s="13"/>
      <c r="LS12" s="13"/>
      <c r="LT12" s="13"/>
      <c r="LU12" s="13"/>
      <c r="LV12" s="13"/>
      <c r="LW12" s="13"/>
      <c r="LX12" s="13"/>
      <c r="LY12" s="13"/>
      <c r="LZ12" s="13"/>
      <c r="MA12" s="13"/>
      <c r="MB12" s="13"/>
      <c r="MC12" s="13"/>
      <c r="MD12" s="13"/>
      <c r="ME12" s="13"/>
      <c r="MF12" s="13"/>
      <c r="MG12" s="13"/>
      <c r="MH12" s="13"/>
      <c r="MI12" s="13"/>
      <c r="MJ12" s="13"/>
      <c r="MK12" s="13"/>
      <c r="ML12" s="13"/>
      <c r="MM12" s="13"/>
      <c r="MN12" s="13"/>
      <c r="MO12" s="13"/>
      <c r="MP12" s="13"/>
      <c r="MQ12" s="13"/>
      <c r="MR12" s="13"/>
      <c r="MS12" s="13"/>
      <c r="MT12" s="13"/>
      <c r="MU12" s="13"/>
      <c r="MV12" s="13"/>
      <c r="MW12" s="13"/>
      <c r="MX12" s="13"/>
      <c r="MY12" s="13"/>
      <c r="MZ12" s="13"/>
      <c r="NA12" s="13"/>
      <c r="NB12" s="13"/>
      <c r="NC12" s="13"/>
      <c r="ND12" s="13"/>
      <c r="NE12" s="13"/>
      <c r="NF12" s="13"/>
      <c r="NG12" s="13"/>
      <c r="NH12" s="13"/>
      <c r="NI12" s="13"/>
      <c r="NJ12" s="13"/>
      <c r="NK12" s="13"/>
      <c r="NL12" s="13"/>
      <c r="NM12" s="13"/>
      <c r="NN12" s="13"/>
      <c r="NO12" s="13"/>
      <c r="NP12" s="13"/>
      <c r="NQ12" s="13"/>
      <c r="NR12" s="13"/>
      <c r="NS12" s="13"/>
      <c r="NT12" s="13"/>
      <c r="NU12" s="13"/>
      <c r="NV12" s="13"/>
      <c r="NW12" s="13"/>
      <c r="NX12" s="13"/>
      <c r="NY12" s="13"/>
      <c r="NZ12" s="13"/>
      <c r="OA12" s="13"/>
      <c r="OB12" s="13"/>
      <c r="OC12" s="13"/>
      <c r="OD12" s="13"/>
      <c r="OE12" s="13"/>
      <c r="OF12" s="13"/>
      <c r="OG12" s="13"/>
      <c r="OH12" s="13"/>
      <c r="OI12" s="13"/>
      <c r="OJ12" s="13"/>
      <c r="OK12" s="13"/>
      <c r="OL12" s="13"/>
      <c r="OM12" s="13"/>
      <c r="ON12" s="13"/>
      <c r="OO12" s="13"/>
      <c r="OP12" s="13"/>
      <c r="OQ12" s="13"/>
      <c r="OR12" s="13"/>
      <c r="OS12" s="13"/>
      <c r="OT12" s="13"/>
      <c r="OU12" s="13"/>
      <c r="OV12" s="13"/>
      <c r="OW12" s="13"/>
      <c r="OX12" s="13"/>
      <c r="OY12" s="13"/>
      <c r="OZ12" s="13"/>
      <c r="PA12" s="13"/>
      <c r="PB12" s="13"/>
      <c r="PC12" s="13"/>
      <c r="PD12" s="13"/>
      <c r="PE12" s="13"/>
      <c r="PF12" s="13"/>
      <c r="PG12" s="13"/>
      <c r="PH12" s="13"/>
      <c r="PI12" s="13"/>
      <c r="PJ12" s="13"/>
      <c r="PK12" s="13"/>
      <c r="PL12" s="13"/>
      <c r="PM12" s="13"/>
      <c r="PN12" s="13"/>
      <c r="PO12" s="13"/>
      <c r="PP12" s="13"/>
      <c r="PQ12" s="13"/>
      <c r="PR12" s="13"/>
      <c r="PS12" s="13"/>
      <c r="PT12" s="13"/>
      <c r="PU12" s="13"/>
      <c r="PV12" s="13"/>
      <c r="PW12" s="13"/>
      <c r="PX12" s="13"/>
      <c r="PY12" s="13"/>
      <c r="PZ12" s="13"/>
      <c r="QA12" s="13"/>
      <c r="QB12" s="13"/>
      <c r="QC12" s="13"/>
      <c r="QD12" s="13"/>
      <c r="QE12" s="13"/>
      <c r="QF12" s="13"/>
      <c r="QG12" s="13"/>
      <c r="QH12" s="13"/>
      <c r="QI12" s="13"/>
      <c r="QJ12" s="13"/>
      <c r="QK12" s="13"/>
      <c r="QL12" s="13"/>
      <c r="QM12" s="13"/>
      <c r="QN12" s="13"/>
      <c r="QO12" s="13"/>
      <c r="QP12" s="13"/>
      <c r="QQ12" s="13"/>
      <c r="QR12" s="13"/>
      <c r="QS12" s="13"/>
      <c r="QT12" s="13"/>
      <c r="QU12" s="13"/>
      <c r="QV12" s="13"/>
      <c r="QW12" s="13"/>
      <c r="QX12" s="13"/>
      <c r="QY12" s="13"/>
      <c r="QZ12" s="13"/>
      <c r="RA12" s="13"/>
      <c r="RB12" s="13"/>
      <c r="RC12" s="13"/>
      <c r="RD12" s="13"/>
      <c r="RE12" s="13"/>
      <c r="RF12" s="13"/>
      <c r="RG12" s="13"/>
      <c r="RH12" s="13"/>
      <c r="RI12" s="13"/>
      <c r="RJ12" s="13"/>
      <c r="RK12" s="13"/>
      <c r="RL12" s="13"/>
      <c r="RM12" s="13"/>
      <c r="RN12" s="13"/>
      <c r="RO12" s="13"/>
      <c r="RP12" s="13"/>
      <c r="RQ12" s="13"/>
      <c r="RR12" s="13"/>
      <c r="RS12" s="13"/>
      <c r="RT12" s="13"/>
      <c r="RU12" s="13"/>
      <c r="RV12" s="13"/>
      <c r="RW12" s="13"/>
      <c r="RX12" s="13"/>
      <c r="RY12" s="13"/>
      <c r="RZ12" s="13"/>
      <c r="SA12" s="13"/>
      <c r="SB12" s="13"/>
      <c r="SC12" s="13"/>
      <c r="SD12" s="13"/>
      <c r="SE12" s="13"/>
      <c r="SF12" s="13"/>
      <c r="SG12" s="13"/>
      <c r="SH12" s="13"/>
      <c r="SI12" s="13"/>
      <c r="SJ12" s="13"/>
      <c r="SK12" s="13"/>
      <c r="SL12" s="13"/>
      <c r="SM12" s="13"/>
      <c r="SN12" s="13"/>
      <c r="SO12" s="13"/>
      <c r="SP12" s="13"/>
      <c r="SQ12" s="13"/>
      <c r="SR12" s="13"/>
      <c r="SS12" s="13"/>
      <c r="ST12" s="13"/>
      <c r="SU12" s="13"/>
      <c r="SV12" s="13"/>
      <c r="SW12" s="13"/>
      <c r="SX12" s="13"/>
      <c r="SY12" s="13"/>
      <c r="SZ12" s="13"/>
      <c r="TA12" s="13"/>
      <c r="TB12" s="13"/>
      <c r="TC12" s="13"/>
      <c r="TD12" s="13"/>
      <c r="TE12" s="13"/>
      <c r="TF12" s="13"/>
      <c r="TG12" s="13"/>
      <c r="TH12" s="13"/>
      <c r="TI12" s="13"/>
      <c r="TJ12" s="13"/>
      <c r="TK12" s="13"/>
      <c r="TL12" s="13"/>
      <c r="TM12" s="13"/>
      <c r="TN12" s="13"/>
      <c r="TO12" s="13"/>
      <c r="TP12" s="13"/>
      <c r="TQ12" s="13"/>
      <c r="TR12" s="13"/>
      <c r="TS12" s="13"/>
      <c r="TT12" s="13"/>
      <c r="TU12" s="13"/>
      <c r="TV12" s="13"/>
      <c r="TW12" s="13"/>
      <c r="TX12" s="13"/>
      <c r="TY12" s="13"/>
      <c r="TZ12" s="13"/>
      <c r="UA12" s="13"/>
      <c r="UB12" s="13"/>
      <c r="UC12" s="13"/>
      <c r="UD12" s="13"/>
      <c r="UE12" s="13"/>
      <c r="UF12" s="13"/>
      <c r="UG12" s="13"/>
      <c r="UH12" s="13"/>
      <c r="UI12" s="13"/>
      <c r="UJ12" s="13"/>
      <c r="UK12" s="13"/>
      <c r="UL12" s="13"/>
      <c r="UM12" s="13"/>
      <c r="UN12" s="13"/>
      <c r="UO12" s="13"/>
      <c r="UP12" s="13"/>
      <c r="UQ12" s="13"/>
      <c r="UR12" s="13"/>
      <c r="US12" s="13"/>
      <c r="UT12" s="13"/>
      <c r="UU12" s="13"/>
      <c r="UV12" s="13"/>
      <c r="UW12" s="13"/>
      <c r="UX12" s="13"/>
      <c r="UY12" s="13"/>
      <c r="UZ12" s="13"/>
      <c r="VA12" s="13"/>
      <c r="VB12" s="13"/>
      <c r="VC12" s="13"/>
      <c r="VD12" s="13"/>
      <c r="VE12" s="13"/>
      <c r="VF12" s="13"/>
      <c r="VG12" s="13"/>
      <c r="VH12" s="13"/>
      <c r="VI12" s="13"/>
      <c r="VJ12" s="13"/>
      <c r="VK12" s="13"/>
      <c r="VL12" s="13"/>
      <c r="VM12" s="13"/>
      <c r="VN12" s="13"/>
      <c r="VO12" s="13"/>
      <c r="VP12" s="13"/>
      <c r="VQ12" s="13"/>
      <c r="VR12" s="13"/>
      <c r="VS12" s="13"/>
      <c r="VT12" s="13"/>
      <c r="VU12" s="13"/>
      <c r="VV12" s="13"/>
      <c r="VW12" s="13"/>
      <c r="VX12" s="13"/>
      <c r="VY12" s="13"/>
      <c r="VZ12" s="13"/>
      <c r="WA12" s="13"/>
      <c r="WB12" s="13"/>
      <c r="WC12" s="13"/>
      <c r="WD12" s="13"/>
      <c r="WE12" s="13"/>
      <c r="WF12" s="13"/>
      <c r="WG12" s="13"/>
      <c r="WH12" s="13"/>
      <c r="WI12" s="13"/>
      <c r="WJ12" s="13"/>
      <c r="WK12" s="13"/>
      <c r="WL12" s="13"/>
      <c r="WM12" s="13"/>
      <c r="WN12" s="13"/>
      <c r="WO12" s="13"/>
      <c r="WP12" s="13"/>
      <c r="WQ12" s="13"/>
      <c r="WR12" s="13"/>
      <c r="WS12" s="13"/>
      <c r="WT12" s="13"/>
      <c r="WU12" s="13"/>
      <c r="WV12" s="13"/>
      <c r="WW12" s="13"/>
      <c r="WX12" s="13"/>
      <c r="WY12" s="13"/>
      <c r="WZ12" s="13"/>
      <c r="XA12" s="13"/>
      <c r="XB12" s="13"/>
      <c r="XC12" s="13"/>
      <c r="XD12" s="13"/>
      <c r="XE12" s="13"/>
      <c r="XF12" s="13"/>
      <c r="XG12" s="13"/>
      <c r="XH12" s="13"/>
      <c r="XI12" s="13"/>
      <c r="XJ12" s="13"/>
      <c r="XK12" s="13"/>
      <c r="XL12" s="13"/>
      <c r="XM12" s="13"/>
      <c r="XN12" s="13"/>
      <c r="XO12" s="13"/>
      <c r="XP12" s="13"/>
      <c r="XQ12" s="13"/>
      <c r="XR12" s="13"/>
      <c r="XS12" s="13"/>
      <c r="XT12" s="13"/>
      <c r="XU12" s="13"/>
      <c r="XV12" s="13"/>
      <c r="XW12" s="13"/>
      <c r="XX12" s="13"/>
      <c r="XY12" s="13"/>
      <c r="XZ12" s="13"/>
      <c r="YA12" s="13"/>
      <c r="YB12" s="13"/>
      <c r="YC12" s="13"/>
      <c r="YD12" s="13"/>
      <c r="YE12" s="13"/>
      <c r="YF12" s="13"/>
      <c r="YG12" s="13"/>
      <c r="YH12" s="13"/>
      <c r="YI12" s="13"/>
      <c r="YJ12" s="13"/>
      <c r="YK12" s="13"/>
      <c r="YL12" s="13"/>
      <c r="YM12" s="13"/>
      <c r="YN12" s="13"/>
      <c r="YO12" s="13"/>
      <c r="YP12" s="13"/>
      <c r="YQ12" s="13"/>
      <c r="YR12" s="13"/>
      <c r="YS12" s="13"/>
      <c r="YT12" s="13"/>
      <c r="YU12" s="13"/>
      <c r="YV12" s="13"/>
      <c r="YW12" s="13"/>
      <c r="YX12" s="13"/>
      <c r="YY12" s="13"/>
      <c r="YZ12" s="13"/>
      <c r="ZA12" s="13"/>
      <c r="ZB12" s="13"/>
      <c r="ZC12" s="13"/>
      <c r="ZD12" s="13"/>
      <c r="ZE12" s="13"/>
      <c r="ZF12" s="13"/>
      <c r="ZG12" s="13"/>
      <c r="ZH12" s="13"/>
      <c r="ZI12" s="13"/>
      <c r="ZJ12" s="13"/>
      <c r="ZK12" s="13"/>
      <c r="ZL12" s="13"/>
      <c r="ZM12" s="13"/>
      <c r="ZN12" s="13"/>
      <c r="ZO12" s="13"/>
      <c r="ZP12" s="13"/>
      <c r="ZQ12" s="13"/>
      <c r="ZR12" s="13"/>
      <c r="ZS12" s="13"/>
      <c r="ZT12" s="13"/>
      <c r="ZU12" s="13"/>
      <c r="ZV12" s="13"/>
      <c r="ZW12" s="13"/>
      <c r="ZX12" s="13"/>
      <c r="ZY12" s="13"/>
      <c r="ZZ12" s="13"/>
      <c r="AAA12" s="13"/>
      <c r="AAB12" s="13"/>
      <c r="AAC12" s="13"/>
      <c r="AAD12" s="13"/>
      <c r="AAE12" s="13"/>
      <c r="AAF12" s="13"/>
      <c r="AAG12" s="13"/>
      <c r="AAH12" s="13"/>
      <c r="AAI12" s="13"/>
      <c r="AAJ12" s="13"/>
      <c r="AAK12" s="13"/>
      <c r="AAL12" s="13"/>
      <c r="AAM12" s="13"/>
      <c r="AAN12" s="13"/>
      <c r="AAO12" s="13"/>
      <c r="AAP12" s="13"/>
      <c r="AAQ12" s="13"/>
      <c r="AAR12" s="13"/>
      <c r="AAS12" s="13"/>
      <c r="AAT12" s="13"/>
      <c r="AAU12" s="13"/>
      <c r="AAV12" s="13"/>
      <c r="AAW12" s="13"/>
      <c r="AAX12" s="13"/>
      <c r="AAY12" s="13"/>
      <c r="AAZ12" s="13"/>
      <c r="ABA12" s="13"/>
      <c r="ABB12" s="13"/>
      <c r="ABC12" s="13"/>
      <c r="ABD12" s="13"/>
      <c r="ABE12" s="13"/>
      <c r="ABF12" s="13"/>
      <c r="ABG12" s="13"/>
      <c r="ABH12" s="13"/>
      <c r="ABI12" s="13"/>
      <c r="ABJ12" s="13"/>
      <c r="ABK12" s="13"/>
      <c r="ABL12" s="13"/>
      <c r="ABM12" s="13"/>
      <c r="ABN12" s="13"/>
      <c r="ABO12" s="13"/>
      <c r="ABP12" s="13"/>
      <c r="ABQ12" s="13"/>
      <c r="ABR12" s="13"/>
      <c r="ABS12" s="13"/>
      <c r="ABT12" s="13"/>
      <c r="ABU12" s="13"/>
      <c r="ABV12" s="13"/>
      <c r="ABW12" s="13"/>
      <c r="ABX12" s="13"/>
      <c r="ABY12" s="13"/>
      <c r="ABZ12" s="13"/>
      <c r="ACA12" s="13"/>
      <c r="ACB12" s="13"/>
      <c r="ACC12" s="13"/>
      <c r="ACD12" s="13"/>
      <c r="ACE12" s="13"/>
      <c r="ACF12" s="13"/>
      <c r="ACG12" s="13"/>
      <c r="ACH12" s="13"/>
      <c r="ACI12" s="13"/>
      <c r="ACJ12" s="13"/>
      <c r="ACK12" s="13"/>
      <c r="ACL12" s="13"/>
      <c r="ACM12" s="13"/>
      <c r="ACN12" s="13"/>
      <c r="ACO12" s="13"/>
      <c r="ACP12" s="13"/>
      <c r="ACQ12" s="13"/>
      <c r="ACR12" s="13"/>
      <c r="ACS12" s="13"/>
      <c r="ACT12" s="13"/>
      <c r="ACU12" s="13"/>
      <c r="ACV12" s="13"/>
      <c r="ACW12" s="13"/>
      <c r="ACX12" s="13"/>
      <c r="ACY12" s="13"/>
      <c r="ACZ12" s="13"/>
      <c r="ADA12" s="13"/>
      <c r="ADB12" s="13"/>
      <c r="ADC12" s="13"/>
      <c r="ADD12" s="13"/>
      <c r="ADE12" s="13"/>
      <c r="ADF12" s="13"/>
      <c r="ADG12" s="13"/>
      <c r="ADH12" s="13"/>
      <c r="ADI12" s="13"/>
      <c r="ADJ12" s="13"/>
      <c r="ADK12" s="13"/>
      <c r="ADL12" s="13"/>
      <c r="ADM12" s="13"/>
      <c r="ADN12" s="13"/>
      <c r="ADO12" s="13"/>
      <c r="ADP12" s="13"/>
      <c r="ADQ12" s="13"/>
      <c r="ADR12" s="13"/>
      <c r="ADS12" s="13"/>
      <c r="ADT12" s="13"/>
      <c r="ADU12" s="13"/>
      <c r="ADV12" s="13"/>
      <c r="ADW12" s="13"/>
      <c r="ADX12" s="13"/>
      <c r="ADY12" s="13"/>
      <c r="ADZ12" s="13"/>
      <c r="AEA12" s="13"/>
      <c r="AEB12" s="13"/>
      <c r="AEC12" s="13"/>
      <c r="AED12" s="13"/>
      <c r="AEE12" s="13"/>
      <c r="AEF12" s="13"/>
      <c r="AEG12" s="13"/>
      <c r="AEH12" s="13"/>
      <c r="AEI12" s="13"/>
      <c r="AEJ12" s="13"/>
      <c r="AEK12" s="13"/>
      <c r="AEL12" s="13"/>
      <c r="AEM12" s="13"/>
      <c r="AEN12" s="13"/>
      <c r="AEO12" s="13"/>
      <c r="AEP12" s="13"/>
      <c r="AEQ12" s="13"/>
      <c r="AER12" s="13"/>
      <c r="AES12" s="13"/>
      <c r="AET12" s="13"/>
      <c r="AEU12" s="13"/>
      <c r="AEV12" s="13"/>
      <c r="AEW12" s="13"/>
      <c r="AEX12" s="13"/>
      <c r="AEY12" s="13"/>
      <c r="AEZ12" s="13"/>
      <c r="AFA12" s="13"/>
      <c r="AFB12" s="13"/>
      <c r="AFC12" s="13"/>
      <c r="AFD12" s="13"/>
      <c r="AFE12" s="13"/>
      <c r="AFF12" s="13"/>
      <c r="AFG12" s="13"/>
      <c r="AFH12" s="13"/>
      <c r="AFI12" s="13"/>
      <c r="AFJ12" s="13"/>
      <c r="AFK12" s="13"/>
      <c r="AFL12" s="13"/>
      <c r="AFM12" s="13"/>
      <c r="AFN12" s="13"/>
      <c r="AFO12" s="13"/>
      <c r="AFP12" s="13"/>
      <c r="AFQ12" s="13"/>
      <c r="AFR12" s="13"/>
      <c r="AFS12" s="13"/>
      <c r="AFT12" s="13"/>
      <c r="AFU12" s="13"/>
      <c r="AFV12" s="13"/>
      <c r="AFW12" s="13"/>
      <c r="AFX12" s="13"/>
      <c r="AFY12" s="13"/>
      <c r="AFZ12" s="13"/>
      <c r="AGA12" s="13"/>
      <c r="AGB12" s="13"/>
      <c r="AGC12" s="13"/>
      <c r="AGD12" s="13"/>
      <c r="AGE12" s="13"/>
      <c r="AGF12" s="13"/>
      <c r="AGG12" s="13"/>
      <c r="AGH12" s="13"/>
      <c r="AGI12" s="13"/>
      <c r="AGJ12" s="13"/>
      <c r="AGK12" s="13"/>
      <c r="AGL12" s="13"/>
      <c r="AGM12" s="13"/>
      <c r="AGN12" s="13"/>
      <c r="AGO12" s="13"/>
      <c r="AGP12" s="13"/>
      <c r="AGQ12" s="13"/>
      <c r="AGR12" s="13"/>
      <c r="AGS12" s="13"/>
      <c r="AGT12" s="13"/>
      <c r="AGU12" s="13"/>
      <c r="AGV12" s="13"/>
      <c r="AGW12" s="13"/>
      <c r="AGX12" s="13"/>
      <c r="AGY12" s="13"/>
      <c r="AGZ12" s="13"/>
      <c r="AHA12" s="13"/>
      <c r="AHB12" s="13"/>
      <c r="AHC12" s="13"/>
      <c r="AHD12" s="13"/>
      <c r="AHE12" s="13"/>
      <c r="AHF12" s="13"/>
      <c r="AHG12" s="13"/>
      <c r="AHH12" s="13"/>
      <c r="AHI12" s="13"/>
      <c r="AHJ12" s="13"/>
      <c r="AHK12" s="13"/>
      <c r="AHL12" s="13"/>
      <c r="AHM12" s="13"/>
      <c r="AHN12" s="13"/>
      <c r="AHO12" s="13"/>
      <c r="AHP12" s="13"/>
      <c r="AHQ12" s="13"/>
      <c r="AHR12" s="13"/>
      <c r="AHS12" s="13"/>
      <c r="AHT12" s="13"/>
      <c r="AHU12" s="13"/>
      <c r="AHV12" s="13"/>
      <c r="AHW12" s="13"/>
      <c r="AHX12" s="13"/>
      <c r="AHY12" s="13"/>
      <c r="AHZ12" s="13"/>
      <c r="AIA12" s="13"/>
      <c r="AIB12" s="13"/>
      <c r="AIC12" s="13"/>
      <c r="AID12" s="13"/>
      <c r="AIE12" s="13"/>
      <c r="AIF12" s="13"/>
      <c r="AIG12" s="13"/>
      <c r="AIH12" s="13"/>
      <c r="AII12" s="13"/>
      <c r="AIJ12" s="13"/>
      <c r="AIK12" s="13"/>
      <c r="AIL12" s="13"/>
      <c r="AIM12" s="13"/>
      <c r="AIN12" s="13"/>
      <c r="AIO12" s="13"/>
      <c r="AIP12" s="13"/>
      <c r="AIQ12" s="13"/>
      <c r="AIR12" s="13"/>
      <c r="AIS12" s="13"/>
      <c r="AIT12" s="13"/>
      <c r="AIU12" s="13"/>
      <c r="AIV12" s="13"/>
      <c r="AIW12" s="13"/>
      <c r="AIX12" s="13"/>
      <c r="AIY12" s="13"/>
      <c r="AIZ12" s="13"/>
      <c r="AJA12" s="13"/>
      <c r="AJB12" s="13"/>
      <c r="AJC12" s="13"/>
      <c r="AJD12" s="13"/>
      <c r="AJE12" s="13"/>
      <c r="AJF12" s="13"/>
      <c r="AJG12" s="13"/>
      <c r="AJH12" s="13"/>
      <c r="AJI12" s="13"/>
      <c r="AJJ12" s="13"/>
      <c r="AJK12" s="13"/>
      <c r="AJL12" s="13"/>
      <c r="AJM12" s="13"/>
      <c r="AJN12" s="13"/>
      <c r="AJO12" s="13"/>
      <c r="AJP12" s="13"/>
      <c r="AJQ12" s="13"/>
      <c r="AJR12" s="13"/>
      <c r="AJS12" s="13"/>
      <c r="AJT12" s="13"/>
      <c r="AJU12" s="13"/>
      <c r="AJV12" s="13"/>
      <c r="AJW12" s="13"/>
      <c r="AJX12" s="13"/>
      <c r="AJY12" s="13"/>
      <c r="AJZ12" s="13"/>
      <c r="AKA12" s="13"/>
      <c r="AKB12" s="13"/>
      <c r="AKC12" s="13"/>
      <c r="AKD12" s="13"/>
      <c r="AKE12" s="13"/>
      <c r="AKF12" s="13"/>
      <c r="AKG12" s="13"/>
      <c r="AKH12" s="13"/>
      <c r="AKI12" s="13"/>
      <c r="AKJ12" s="13"/>
      <c r="AKK12" s="13"/>
      <c r="AKL12" s="13"/>
      <c r="AKM12" s="13"/>
      <c r="AKN12" s="13"/>
      <c r="AKO12" s="13"/>
      <c r="AKP12" s="13"/>
      <c r="AKQ12" s="13"/>
      <c r="AKR12" s="13"/>
      <c r="AKS12" s="13"/>
      <c r="AKT12" s="13"/>
      <c r="AKU12" s="13"/>
      <c r="AKV12" s="13"/>
      <c r="AKW12" s="13"/>
      <c r="AKX12" s="13"/>
      <c r="AKY12" s="13"/>
      <c r="AKZ12" s="13"/>
      <c r="ALA12" s="13"/>
      <c r="ALB12" s="13"/>
      <c r="ALC12" s="13"/>
      <c r="ALD12" s="13"/>
      <c r="ALE12" s="13"/>
      <c r="ALF12" s="13"/>
      <c r="ALG12" s="13"/>
      <c r="ALH12" s="13"/>
      <c r="ALI12" s="13"/>
      <c r="ALJ12" s="13"/>
      <c r="ALK12" s="13"/>
      <c r="ALL12" s="13"/>
      <c r="ALM12" s="13"/>
      <c r="ALN12" s="13"/>
      <c r="ALO12" s="13"/>
      <c r="ALP12" s="13"/>
      <c r="ALQ12" s="13"/>
      <c r="ALR12" s="13"/>
      <c r="ALS12" s="13"/>
      <c r="ALT12" s="13"/>
      <c r="ALU12" s="13"/>
      <c r="ALV12" s="13"/>
      <c r="ALW12" s="13"/>
      <c r="ALX12" s="13"/>
      <c r="ALY12" s="13"/>
      <c r="ALZ12" s="13"/>
      <c r="AMA12" s="13"/>
      <c r="AMB12" s="13"/>
      <c r="AMC12" s="13"/>
      <c r="AMD12" s="13"/>
      <c r="AME12" s="13"/>
      <c r="AMF12" s="13"/>
      <c r="AMG12" s="13"/>
      <c r="AMH12" s="13"/>
      <c r="AMI12" s="13"/>
      <c r="AMJ12" s="13"/>
      <c r="AMK12" s="13"/>
      <c r="AML12" s="13"/>
      <c r="AMM12" s="13"/>
      <c r="AMN12" s="13"/>
      <c r="AMO12" s="13"/>
      <c r="AMP12" s="13"/>
      <c r="AMQ12" s="13"/>
      <c r="AMR12" s="13"/>
      <c r="AMS12" s="13"/>
      <c r="AMT12" s="13"/>
      <c r="AMU12" s="13"/>
      <c r="AMV12" s="13"/>
      <c r="AMW12" s="13"/>
      <c r="AMX12" s="13"/>
      <c r="AMY12" s="13"/>
      <c r="AMZ12" s="13"/>
      <c r="ANA12" s="13"/>
      <c r="ANB12" s="13"/>
      <c r="ANC12" s="13"/>
      <c r="AND12" s="13"/>
      <c r="ANE12" s="13"/>
      <c r="ANF12" s="13"/>
      <c r="ANG12" s="13"/>
      <c r="ANH12" s="13"/>
      <c r="ANI12" s="13"/>
      <c r="ANJ12" s="13"/>
      <c r="ANK12" s="13"/>
      <c r="ANL12" s="13"/>
      <c r="ANM12" s="13"/>
      <c r="ANN12" s="13"/>
      <c r="ANO12" s="13"/>
      <c r="ANP12" s="13"/>
      <c r="ANQ12" s="13"/>
      <c r="ANR12" s="13"/>
      <c r="ANS12" s="13"/>
      <c r="ANT12" s="13"/>
      <c r="ANU12" s="13"/>
      <c r="ANV12" s="13"/>
      <c r="ANW12" s="13"/>
      <c r="ANX12" s="13"/>
      <c r="ANY12" s="13"/>
      <c r="ANZ12" s="13"/>
      <c r="AOA12" s="13"/>
      <c r="AOB12" s="13"/>
      <c r="AOC12" s="13"/>
      <c r="AOD12" s="13"/>
      <c r="AOE12" s="13"/>
      <c r="AOF12" s="13"/>
      <c r="AOG12" s="13"/>
      <c r="AOH12" s="13"/>
      <c r="AOI12" s="13"/>
      <c r="AOJ12" s="13"/>
      <c r="AOK12" s="13"/>
      <c r="AOL12" s="13"/>
      <c r="AOM12" s="13"/>
      <c r="AON12" s="13"/>
      <c r="AOO12" s="13"/>
      <c r="AOP12" s="13"/>
      <c r="AOQ12" s="13"/>
      <c r="AOR12" s="13"/>
      <c r="AOS12" s="13"/>
      <c r="AOT12" s="13"/>
      <c r="AOU12" s="13"/>
      <c r="AOV12" s="13"/>
      <c r="AOW12" s="13"/>
      <c r="AOX12" s="13"/>
      <c r="AOY12" s="13"/>
      <c r="AOZ12" s="13"/>
      <c r="APA12" s="13"/>
      <c r="APB12" s="13"/>
      <c r="APC12" s="13"/>
      <c r="APD12" s="13"/>
      <c r="APE12" s="13"/>
      <c r="APF12" s="13"/>
      <c r="APG12" s="13"/>
      <c r="APH12" s="13"/>
      <c r="API12" s="13"/>
      <c r="APJ12" s="13"/>
      <c r="APK12" s="13"/>
      <c r="APL12" s="13"/>
      <c r="APM12" s="13"/>
      <c r="APN12" s="13"/>
      <c r="APO12" s="13"/>
      <c r="APP12" s="13"/>
      <c r="APQ12" s="13"/>
      <c r="APR12" s="13"/>
      <c r="APS12" s="13"/>
      <c r="APT12" s="13"/>
      <c r="APU12" s="13"/>
      <c r="APV12" s="13"/>
      <c r="APW12" s="13"/>
      <c r="APX12" s="13"/>
      <c r="APY12" s="13"/>
      <c r="APZ12" s="13"/>
      <c r="AQA12" s="13"/>
      <c r="AQB12" s="13"/>
      <c r="AQC12" s="13"/>
      <c r="AQD12" s="13"/>
      <c r="AQE12" s="13"/>
      <c r="AQF12" s="13"/>
      <c r="AQG12" s="13"/>
      <c r="AQH12" s="13"/>
      <c r="AQI12" s="13"/>
      <c r="AQJ12" s="13"/>
      <c r="AQK12" s="13"/>
      <c r="AQL12" s="13"/>
      <c r="AQM12" s="13"/>
      <c r="AQN12" s="13"/>
      <c r="AQO12" s="13"/>
      <c r="AQP12" s="13"/>
      <c r="AQQ12" s="13"/>
      <c r="AQR12" s="13"/>
      <c r="AQS12" s="13"/>
    </row>
    <row r="13" spans="1:1137" ht="242.25" customHeight="1" thickBot="1" x14ac:dyDescent="0.45">
      <c r="A13" s="111"/>
      <c r="B13" s="58" t="s">
        <v>318</v>
      </c>
      <c r="C13" s="73"/>
      <c r="D13" s="26" t="s">
        <v>442</v>
      </c>
      <c r="E13" s="26" t="s">
        <v>405</v>
      </c>
      <c r="F13" s="26" t="s">
        <v>435</v>
      </c>
      <c r="G13" s="26" t="s">
        <v>407</v>
      </c>
      <c r="H13" s="26" t="s">
        <v>446</v>
      </c>
      <c r="I13" s="26" t="s">
        <v>408</v>
      </c>
      <c r="J13" s="26" t="s">
        <v>439</v>
      </c>
    </row>
    <row r="14" spans="1:1137" ht="27" thickTop="1" x14ac:dyDescent="0.4"/>
    <row r="59" spans="1:3" ht="114.75" customHeight="1" x14ac:dyDescent="0.4">
      <c r="A59" s="77"/>
      <c r="B59" s="77"/>
      <c r="C59" s="77"/>
    </row>
  </sheetData>
  <sheetProtection formatRows="0"/>
  <mergeCells count="13">
    <mergeCell ref="A1:J1"/>
    <mergeCell ref="A2:J2"/>
    <mergeCell ref="A3:J3"/>
    <mergeCell ref="A4:A5"/>
    <mergeCell ref="B4:B5"/>
    <mergeCell ref="C4:C5"/>
    <mergeCell ref="D4:D5"/>
    <mergeCell ref="E4:J4"/>
    <mergeCell ref="A59:C59"/>
    <mergeCell ref="A10:A13"/>
    <mergeCell ref="C10:C13"/>
    <mergeCell ref="A6:A9"/>
    <mergeCell ref="C6:C9"/>
  </mergeCells>
  <pageMargins left="0.25" right="0.25" top="0.75" bottom="0.75" header="0.3" footer="0.3"/>
  <pageSetup paperSize="8" scale="33"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69"/>
  <sheetViews>
    <sheetView zoomScale="40" zoomScaleNormal="40" zoomScaleSheetLayoutView="20" workbookViewId="0">
      <selection activeCell="E17" sqref="E17:E22"/>
    </sheetView>
  </sheetViews>
  <sheetFormatPr defaultColWidth="9.140625" defaultRowHeight="26.25" x14ac:dyDescent="0.4"/>
  <cols>
    <col min="1" max="1" width="41.85546875" style="13" customWidth="1"/>
    <col min="2" max="2" width="63" style="13" customWidth="1"/>
    <col min="3" max="3" width="58.5703125" style="13" customWidth="1"/>
    <col min="4" max="6" width="87" style="13" customWidth="1"/>
    <col min="7" max="7" width="71.85546875" style="13" customWidth="1"/>
    <col min="8" max="8" width="57" style="13" customWidth="1"/>
    <col min="9" max="9" width="31.140625" style="13" customWidth="1"/>
    <col min="10" max="10" width="167.7109375" style="13" customWidth="1"/>
    <col min="11" max="16384" width="9.140625" style="13"/>
  </cols>
  <sheetData>
    <row r="1" spans="1:10" ht="72" customHeight="1" x14ac:dyDescent="0.4">
      <c r="A1" s="82" t="s">
        <v>466</v>
      </c>
      <c r="B1" s="82"/>
      <c r="C1" s="82"/>
      <c r="D1" s="82"/>
      <c r="E1" s="82"/>
      <c r="F1" s="82"/>
      <c r="G1" s="82"/>
      <c r="H1" s="82"/>
      <c r="I1" s="82"/>
      <c r="J1" s="82"/>
    </row>
    <row r="2" spans="1:10" ht="139.5" customHeight="1" x14ac:dyDescent="0.4">
      <c r="A2" s="89" t="s">
        <v>326</v>
      </c>
      <c r="B2" s="89"/>
      <c r="C2" s="89"/>
      <c r="D2" s="89"/>
      <c r="E2" s="89"/>
      <c r="F2" s="89"/>
      <c r="G2" s="89"/>
      <c r="H2" s="89"/>
      <c r="I2" s="89"/>
      <c r="J2" s="89"/>
    </row>
    <row r="3" spans="1:10" ht="116.45" customHeight="1" x14ac:dyDescent="0.4">
      <c r="A3" s="88" t="s">
        <v>382</v>
      </c>
      <c r="B3" s="88"/>
      <c r="C3" s="88"/>
      <c r="D3" s="88"/>
      <c r="E3" s="88"/>
      <c r="F3" s="88"/>
      <c r="G3" s="88"/>
      <c r="H3" s="88"/>
      <c r="I3" s="88"/>
      <c r="J3" s="88"/>
    </row>
    <row r="4" spans="1:10" ht="78.75" customHeight="1" x14ac:dyDescent="0.4">
      <c r="A4" s="83" t="s">
        <v>467</v>
      </c>
      <c r="B4" s="84" t="s">
        <v>468</v>
      </c>
      <c r="C4" s="84" t="s">
        <v>469</v>
      </c>
      <c r="D4" s="85" t="s">
        <v>379</v>
      </c>
      <c r="E4" s="86" t="s">
        <v>344</v>
      </c>
      <c r="F4" s="86"/>
      <c r="G4" s="86"/>
      <c r="H4" s="86"/>
      <c r="I4" s="86"/>
      <c r="J4" s="87"/>
    </row>
    <row r="5" spans="1:10" ht="233.25" customHeight="1" x14ac:dyDescent="0.4">
      <c r="A5" s="83"/>
      <c r="B5" s="84"/>
      <c r="C5" s="84"/>
      <c r="D5" s="85"/>
      <c r="E5" s="41" t="s">
        <v>345</v>
      </c>
      <c r="F5" s="42" t="s">
        <v>346</v>
      </c>
      <c r="G5" s="42" t="s">
        <v>347</v>
      </c>
      <c r="H5" s="42" t="s">
        <v>348</v>
      </c>
      <c r="I5" s="43" t="s">
        <v>381</v>
      </c>
      <c r="J5" s="44" t="s">
        <v>380</v>
      </c>
    </row>
    <row r="6" spans="1:10" ht="207" customHeight="1" x14ac:dyDescent="0.4">
      <c r="A6" s="109" t="s">
        <v>327</v>
      </c>
      <c r="B6" s="18" t="s">
        <v>329</v>
      </c>
      <c r="C6" s="18" t="s">
        <v>251</v>
      </c>
      <c r="D6" s="69" t="s">
        <v>457</v>
      </c>
      <c r="E6" s="69" t="s">
        <v>426</v>
      </c>
      <c r="F6" s="18" t="s">
        <v>435</v>
      </c>
      <c r="G6" s="69" t="s">
        <v>407</v>
      </c>
      <c r="H6" s="69" t="s">
        <v>436</v>
      </c>
      <c r="I6" s="18" t="s">
        <v>408</v>
      </c>
      <c r="J6" s="18" t="s">
        <v>459</v>
      </c>
    </row>
    <row r="7" spans="1:10" ht="143.25" customHeight="1" x14ac:dyDescent="0.4">
      <c r="A7" s="110"/>
      <c r="B7" s="18" t="s">
        <v>330</v>
      </c>
      <c r="C7" s="18" t="s">
        <v>273</v>
      </c>
      <c r="D7" s="69"/>
      <c r="E7" s="69"/>
      <c r="F7" s="18" t="s">
        <v>435</v>
      </c>
      <c r="G7" s="69"/>
      <c r="H7" s="69"/>
      <c r="I7" s="18" t="s">
        <v>408</v>
      </c>
      <c r="J7" s="18" t="s">
        <v>459</v>
      </c>
    </row>
    <row r="8" spans="1:10" ht="134.25" customHeight="1" thickBot="1" x14ac:dyDescent="0.45">
      <c r="A8" s="110"/>
      <c r="B8" s="22" t="s">
        <v>331</v>
      </c>
      <c r="C8" s="22" t="s">
        <v>332</v>
      </c>
      <c r="D8" s="70"/>
      <c r="E8" s="26" t="s">
        <v>458</v>
      </c>
      <c r="F8" s="26" t="s">
        <v>453</v>
      </c>
      <c r="G8" s="70"/>
      <c r="H8" s="70"/>
      <c r="I8" s="26" t="s">
        <v>412</v>
      </c>
      <c r="J8" s="26" t="s">
        <v>441</v>
      </c>
    </row>
    <row r="9" spans="1:10" ht="129.6" customHeight="1" thickTop="1" x14ac:dyDescent="0.4">
      <c r="A9" s="116" t="s">
        <v>328</v>
      </c>
      <c r="B9" s="45" t="s">
        <v>333</v>
      </c>
      <c r="C9" s="71" t="s">
        <v>273</v>
      </c>
      <c r="D9" s="68" t="s">
        <v>457</v>
      </c>
      <c r="E9" s="68" t="s">
        <v>426</v>
      </c>
      <c r="F9" s="68" t="s">
        <v>435</v>
      </c>
      <c r="G9" s="68" t="s">
        <v>407</v>
      </c>
      <c r="H9" s="68" t="s">
        <v>436</v>
      </c>
      <c r="I9" s="68" t="s">
        <v>408</v>
      </c>
      <c r="J9" s="68" t="s">
        <v>459</v>
      </c>
    </row>
    <row r="10" spans="1:10" ht="53.25" thickBot="1" x14ac:dyDescent="0.45">
      <c r="A10" s="111"/>
      <c r="B10" s="26" t="s">
        <v>334</v>
      </c>
      <c r="C10" s="73"/>
      <c r="D10" s="70"/>
      <c r="E10" s="70"/>
      <c r="F10" s="70"/>
      <c r="G10" s="70"/>
      <c r="H10" s="70"/>
      <c r="I10" s="70"/>
      <c r="J10" s="70"/>
    </row>
    <row r="11" spans="1:10" ht="96" customHeight="1" thickTop="1" x14ac:dyDescent="0.4">
      <c r="A11" s="116" t="s">
        <v>336</v>
      </c>
      <c r="B11" s="45" t="s">
        <v>335</v>
      </c>
      <c r="C11" s="71" t="s">
        <v>232</v>
      </c>
      <c r="D11" s="71" t="s">
        <v>460</v>
      </c>
      <c r="E11" s="71" t="s">
        <v>422</v>
      </c>
      <c r="F11" s="71" t="s">
        <v>435</v>
      </c>
      <c r="G11" s="71" t="s">
        <v>407</v>
      </c>
      <c r="H11" s="71" t="s">
        <v>436</v>
      </c>
      <c r="I11" s="71" t="s">
        <v>412</v>
      </c>
      <c r="J11" s="71" t="s">
        <v>461</v>
      </c>
    </row>
    <row r="12" spans="1:10" ht="52.5" x14ac:dyDescent="0.4">
      <c r="A12" s="110"/>
      <c r="B12" s="18" t="s">
        <v>338</v>
      </c>
      <c r="C12" s="72"/>
      <c r="D12" s="72"/>
      <c r="E12" s="72"/>
      <c r="F12" s="72"/>
      <c r="G12" s="72"/>
      <c r="H12" s="72"/>
      <c r="I12" s="72"/>
      <c r="J12" s="72"/>
    </row>
    <row r="13" spans="1:10" ht="52.5" x14ac:dyDescent="0.4">
      <c r="A13" s="110"/>
      <c r="B13" s="18" t="s">
        <v>339</v>
      </c>
      <c r="C13" s="72"/>
      <c r="D13" s="72"/>
      <c r="E13" s="72"/>
      <c r="F13" s="72"/>
      <c r="G13" s="72"/>
      <c r="H13" s="72"/>
      <c r="I13" s="72"/>
      <c r="J13" s="72"/>
    </row>
    <row r="14" spans="1:10" ht="52.5" customHeight="1" x14ac:dyDescent="0.4">
      <c r="A14" s="110"/>
      <c r="B14" s="18" t="s">
        <v>340</v>
      </c>
      <c r="C14" s="72"/>
      <c r="D14" s="72"/>
      <c r="E14" s="72"/>
      <c r="F14" s="72"/>
      <c r="G14" s="72"/>
      <c r="H14" s="72"/>
      <c r="I14" s="72"/>
      <c r="J14" s="72"/>
    </row>
    <row r="15" spans="1:10" ht="91.15" customHeight="1" x14ac:dyDescent="0.4">
      <c r="A15" s="110"/>
      <c r="B15" s="18" t="s">
        <v>341</v>
      </c>
      <c r="C15" s="72"/>
      <c r="D15" s="72"/>
      <c r="E15" s="72"/>
      <c r="F15" s="72"/>
      <c r="G15" s="72"/>
      <c r="H15" s="72"/>
      <c r="I15" s="72"/>
      <c r="J15" s="72"/>
    </row>
    <row r="16" spans="1:10" ht="74.45" customHeight="1" thickBot="1" x14ac:dyDescent="0.45">
      <c r="A16" s="111"/>
      <c r="B16" s="26" t="s">
        <v>342</v>
      </c>
      <c r="C16" s="73"/>
      <c r="D16" s="73"/>
      <c r="E16" s="73"/>
      <c r="F16" s="73"/>
      <c r="G16" s="73"/>
      <c r="H16" s="73"/>
      <c r="I16" s="73"/>
      <c r="J16" s="73"/>
    </row>
    <row r="17" spans="1:10" ht="78" customHeight="1" thickTop="1" x14ac:dyDescent="0.4">
      <c r="A17" s="116" t="s">
        <v>337</v>
      </c>
      <c r="B17" s="45" t="s">
        <v>343</v>
      </c>
      <c r="C17" s="71" t="s">
        <v>232</v>
      </c>
      <c r="D17" s="71" t="s">
        <v>460</v>
      </c>
      <c r="E17" s="71" t="s">
        <v>422</v>
      </c>
      <c r="F17" s="71" t="s">
        <v>435</v>
      </c>
      <c r="G17" s="71" t="s">
        <v>407</v>
      </c>
      <c r="H17" s="71" t="s">
        <v>436</v>
      </c>
      <c r="I17" s="71" t="s">
        <v>412</v>
      </c>
      <c r="J17" s="71" t="s">
        <v>461</v>
      </c>
    </row>
    <row r="18" spans="1:10" ht="52.5" x14ac:dyDescent="0.4">
      <c r="A18" s="110"/>
      <c r="B18" s="18" t="s">
        <v>338</v>
      </c>
      <c r="C18" s="72"/>
      <c r="D18" s="72"/>
      <c r="E18" s="72"/>
      <c r="F18" s="72"/>
      <c r="G18" s="72"/>
      <c r="H18" s="72"/>
      <c r="I18" s="72"/>
      <c r="J18" s="72"/>
    </row>
    <row r="19" spans="1:10" ht="52.5" x14ac:dyDescent="0.4">
      <c r="A19" s="110"/>
      <c r="B19" s="18" t="s">
        <v>339</v>
      </c>
      <c r="C19" s="72"/>
      <c r="D19" s="72"/>
      <c r="E19" s="72"/>
      <c r="F19" s="72"/>
      <c r="G19" s="72"/>
      <c r="H19" s="72"/>
      <c r="I19" s="72"/>
      <c r="J19" s="72"/>
    </row>
    <row r="20" spans="1:10" ht="52.5" customHeight="1" x14ac:dyDescent="0.4">
      <c r="A20" s="110"/>
      <c r="B20" s="18" t="s">
        <v>340</v>
      </c>
      <c r="C20" s="72"/>
      <c r="D20" s="72"/>
      <c r="E20" s="72"/>
      <c r="F20" s="72"/>
      <c r="G20" s="72"/>
      <c r="H20" s="72"/>
      <c r="I20" s="72"/>
      <c r="J20" s="72"/>
    </row>
    <row r="21" spans="1:10" ht="52.5" customHeight="1" x14ac:dyDescent="0.4">
      <c r="A21" s="110"/>
      <c r="B21" s="18" t="s">
        <v>341</v>
      </c>
      <c r="C21" s="72"/>
      <c r="D21" s="72"/>
      <c r="E21" s="72"/>
      <c r="F21" s="72"/>
      <c r="G21" s="72"/>
      <c r="H21" s="72"/>
      <c r="I21" s="72"/>
      <c r="J21" s="72"/>
    </row>
    <row r="22" spans="1:10" ht="53.25" thickBot="1" x14ac:dyDescent="0.45">
      <c r="A22" s="111"/>
      <c r="B22" s="26" t="s">
        <v>342</v>
      </c>
      <c r="C22" s="73"/>
      <c r="D22" s="73"/>
      <c r="E22" s="73"/>
      <c r="F22" s="73"/>
      <c r="G22" s="73"/>
      <c r="H22" s="73"/>
      <c r="I22" s="73"/>
      <c r="J22" s="73"/>
    </row>
    <row r="23" spans="1:10" ht="27" thickTop="1" x14ac:dyDescent="0.4"/>
    <row r="69" spans="1:3" ht="114.75" customHeight="1" x14ac:dyDescent="0.4">
      <c r="A69" s="77"/>
      <c r="B69" s="77"/>
      <c r="C69" s="77"/>
    </row>
  </sheetData>
  <sheetProtection formatRows="0"/>
  <mergeCells count="41">
    <mergeCell ref="I17:I22"/>
    <mergeCell ref="J17:J22"/>
    <mergeCell ref="D17:D22"/>
    <mergeCell ref="E17:E22"/>
    <mergeCell ref="F17:F22"/>
    <mergeCell ref="G17:G22"/>
    <mergeCell ref="H17:H22"/>
    <mergeCell ref="I9:I10"/>
    <mergeCell ref="J9:J10"/>
    <mergeCell ref="D11:D16"/>
    <mergeCell ref="E11:E16"/>
    <mergeCell ref="F11:F16"/>
    <mergeCell ref="H11:H16"/>
    <mergeCell ref="I11:I16"/>
    <mergeCell ref="J11:J16"/>
    <mergeCell ref="G11:G16"/>
    <mergeCell ref="D6:D8"/>
    <mergeCell ref="E6:E7"/>
    <mergeCell ref="H6:H8"/>
    <mergeCell ref="G6:G8"/>
    <mergeCell ref="E9:E10"/>
    <mergeCell ref="D9:D10"/>
    <mergeCell ref="F9:F10"/>
    <mergeCell ref="G9:G10"/>
    <mergeCell ref="H9:H10"/>
    <mergeCell ref="A1:J1"/>
    <mergeCell ref="A2:J2"/>
    <mergeCell ref="A3:J3"/>
    <mergeCell ref="A4:A5"/>
    <mergeCell ref="E4:J4"/>
    <mergeCell ref="D4:D5"/>
    <mergeCell ref="A69:C69"/>
    <mergeCell ref="A6:A8"/>
    <mergeCell ref="A11:A16"/>
    <mergeCell ref="A9:A10"/>
    <mergeCell ref="B4:B5"/>
    <mergeCell ref="C4:C5"/>
    <mergeCell ref="C17:C22"/>
    <mergeCell ref="C9:C10"/>
    <mergeCell ref="C11:C16"/>
    <mergeCell ref="A17:A22"/>
  </mergeCells>
  <pageMargins left="0.25" right="0.25" top="0.75" bottom="0.75" header="0.3" footer="0.3"/>
  <pageSetup paperSize="8" scale="27"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61"/>
  <sheetViews>
    <sheetView tabSelected="1" topLeftCell="D1" zoomScale="50" zoomScaleNormal="50" zoomScaleSheetLayoutView="100" workbookViewId="0">
      <selection activeCell="D6" sqref="D6"/>
    </sheetView>
  </sheetViews>
  <sheetFormatPr defaultColWidth="9.140625" defaultRowHeight="26.25" x14ac:dyDescent="0.4"/>
  <cols>
    <col min="1" max="1" width="51.140625" style="13" customWidth="1"/>
    <col min="2" max="2" width="57.42578125" style="13" customWidth="1"/>
    <col min="3" max="3" width="44.28515625" style="13" customWidth="1"/>
    <col min="4" max="6" width="52" style="13" customWidth="1"/>
    <col min="7" max="7" width="63.140625" style="13" customWidth="1"/>
    <col min="8" max="8" width="52" style="13" customWidth="1"/>
    <col min="9" max="9" width="37.140625" style="13" customWidth="1"/>
    <col min="10" max="10" width="96.28515625" style="13" customWidth="1"/>
    <col min="11" max="11" width="52" style="13" customWidth="1"/>
    <col min="12" max="16384" width="9.140625" style="13"/>
  </cols>
  <sheetData>
    <row r="1" spans="1:10" ht="72" customHeight="1" x14ac:dyDescent="0.4">
      <c r="A1" s="82" t="s">
        <v>466</v>
      </c>
      <c r="B1" s="82"/>
      <c r="C1" s="82"/>
      <c r="D1" s="82"/>
      <c r="E1" s="82"/>
      <c r="F1" s="82"/>
      <c r="G1" s="82"/>
      <c r="H1" s="82"/>
      <c r="I1" s="82"/>
      <c r="J1" s="82"/>
    </row>
    <row r="2" spans="1:10" ht="139.5" customHeight="1" x14ac:dyDescent="0.4">
      <c r="A2" s="89" t="s">
        <v>268</v>
      </c>
      <c r="B2" s="89"/>
      <c r="C2" s="89"/>
      <c r="D2" s="89"/>
      <c r="E2" s="89"/>
      <c r="F2" s="89"/>
      <c r="G2" s="89"/>
      <c r="H2" s="89"/>
      <c r="I2" s="89"/>
      <c r="J2" s="89"/>
    </row>
    <row r="3" spans="1:10" ht="116.45" customHeight="1" x14ac:dyDescent="0.4">
      <c r="A3" s="88" t="s">
        <v>382</v>
      </c>
      <c r="B3" s="88"/>
      <c r="C3" s="88"/>
      <c r="D3" s="88"/>
      <c r="E3" s="88"/>
      <c r="F3" s="88"/>
      <c r="G3" s="88"/>
      <c r="H3" s="88"/>
      <c r="I3" s="88"/>
      <c r="J3" s="88"/>
    </row>
    <row r="4" spans="1:10" ht="78.75" customHeight="1" x14ac:dyDescent="0.4">
      <c r="A4" s="83" t="s">
        <v>467</v>
      </c>
      <c r="B4" s="84" t="s">
        <v>468</v>
      </c>
      <c r="C4" s="84" t="s">
        <v>469</v>
      </c>
      <c r="D4" s="85" t="s">
        <v>379</v>
      </c>
      <c r="E4" s="86" t="s">
        <v>344</v>
      </c>
      <c r="F4" s="86"/>
      <c r="G4" s="86"/>
      <c r="H4" s="86"/>
      <c r="I4" s="86"/>
      <c r="J4" s="87"/>
    </row>
    <row r="5" spans="1:10" ht="201" customHeight="1" x14ac:dyDescent="0.4">
      <c r="A5" s="83"/>
      <c r="B5" s="84"/>
      <c r="C5" s="84"/>
      <c r="D5" s="85"/>
      <c r="E5" s="41" t="s">
        <v>345</v>
      </c>
      <c r="F5" s="42" t="s">
        <v>346</v>
      </c>
      <c r="G5" s="42" t="s">
        <v>347</v>
      </c>
      <c r="H5" s="42" t="s">
        <v>348</v>
      </c>
      <c r="I5" s="43" t="s">
        <v>381</v>
      </c>
      <c r="J5" s="44" t="s">
        <v>380</v>
      </c>
    </row>
    <row r="6" spans="1:10" ht="199.5" customHeight="1" thickBot="1" x14ac:dyDescent="0.45">
      <c r="A6" s="49" t="s">
        <v>269</v>
      </c>
      <c r="B6" s="59" t="s">
        <v>274</v>
      </c>
      <c r="C6" s="26" t="s">
        <v>488</v>
      </c>
      <c r="D6" s="26" t="s">
        <v>406</v>
      </c>
      <c r="E6" s="26" t="s">
        <v>426</v>
      </c>
      <c r="F6" s="26" t="s">
        <v>435</v>
      </c>
      <c r="G6" s="26" t="s">
        <v>407</v>
      </c>
      <c r="H6" s="26" t="s">
        <v>436</v>
      </c>
      <c r="I6" s="26" t="s">
        <v>408</v>
      </c>
      <c r="J6" s="26" t="s">
        <v>459</v>
      </c>
    </row>
    <row r="7" spans="1:10" ht="79.5" customHeight="1" thickTop="1" x14ac:dyDescent="0.4">
      <c r="A7" s="116" t="s">
        <v>487</v>
      </c>
      <c r="B7" s="45" t="s">
        <v>271</v>
      </c>
      <c r="C7" s="45" t="s">
        <v>489</v>
      </c>
      <c r="D7" s="71" t="s">
        <v>442</v>
      </c>
      <c r="E7" s="71" t="s">
        <v>430</v>
      </c>
      <c r="F7" s="71" t="s">
        <v>435</v>
      </c>
      <c r="G7" s="71" t="s">
        <v>407</v>
      </c>
      <c r="H7" s="71" t="s">
        <v>436</v>
      </c>
      <c r="I7" s="71" t="s">
        <v>408</v>
      </c>
      <c r="J7" s="71" t="s">
        <v>464</v>
      </c>
    </row>
    <row r="8" spans="1:10" ht="89.25" customHeight="1" thickBot="1" x14ac:dyDescent="0.45">
      <c r="A8" s="111"/>
      <c r="B8" s="26" t="s">
        <v>272</v>
      </c>
      <c r="C8" s="26" t="s">
        <v>229</v>
      </c>
      <c r="D8" s="73"/>
      <c r="E8" s="73"/>
      <c r="F8" s="73"/>
      <c r="G8" s="73"/>
      <c r="H8" s="73"/>
      <c r="I8" s="73"/>
      <c r="J8" s="73"/>
    </row>
    <row r="9" spans="1:10" ht="27" thickTop="1" x14ac:dyDescent="0.4"/>
    <row r="61" spans="1:3" ht="114.75" customHeight="1" x14ac:dyDescent="0.4">
      <c r="A61" s="77"/>
      <c r="B61" s="77"/>
      <c r="C61" s="77"/>
    </row>
  </sheetData>
  <sheetProtection formatRows="0"/>
  <mergeCells count="17">
    <mergeCell ref="H7:H8"/>
    <mergeCell ref="I7:I8"/>
    <mergeCell ref="J7:J8"/>
    <mergeCell ref="A61:C61"/>
    <mergeCell ref="A7:A8"/>
    <mergeCell ref="D7:D8"/>
    <mergeCell ref="E7:E8"/>
    <mergeCell ref="F7:F8"/>
    <mergeCell ref="G7:G8"/>
    <mergeCell ref="A1:J1"/>
    <mergeCell ref="A2:J2"/>
    <mergeCell ref="A3:J3"/>
    <mergeCell ref="A4:A5"/>
    <mergeCell ref="B4:B5"/>
    <mergeCell ref="C4:C5"/>
    <mergeCell ref="D4:D5"/>
    <mergeCell ref="E4:J4"/>
  </mergeCells>
  <pageMargins left="0.25" right="0.25" top="0.75" bottom="0.75" header="0.3" footer="0.3"/>
  <pageSetup paperSize="8" scale="37"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23"/>
  <sheetViews>
    <sheetView workbookViewId="0">
      <selection activeCell="A21" sqref="A21"/>
    </sheetView>
  </sheetViews>
  <sheetFormatPr defaultRowHeight="15" x14ac:dyDescent="0.25"/>
  <cols>
    <col min="1" max="1" width="55" customWidth="1"/>
  </cols>
  <sheetData>
    <row r="1" spans="1:1" ht="15.75" thickBot="1" x14ac:dyDescent="0.3">
      <c r="A1" s="33" t="s">
        <v>385</v>
      </c>
    </row>
    <row r="2" spans="1:1" ht="30.75" thickBot="1" x14ac:dyDescent="0.3">
      <c r="A2" s="34" t="s">
        <v>386</v>
      </c>
    </row>
    <row r="3" spans="1:1" ht="30.75" thickBot="1" x14ac:dyDescent="0.3">
      <c r="A3" s="34" t="s">
        <v>387</v>
      </c>
    </row>
    <row r="4" spans="1:1" ht="30.75" thickBot="1" x14ac:dyDescent="0.3">
      <c r="A4" s="34" t="s">
        <v>388</v>
      </c>
    </row>
    <row r="5" spans="1:1" ht="30.75" thickBot="1" x14ac:dyDescent="0.3">
      <c r="A5" s="34" t="s">
        <v>389</v>
      </c>
    </row>
    <row r="6" spans="1:1" ht="15.75" thickBot="1" x14ac:dyDescent="0.3">
      <c r="A6" s="34"/>
    </row>
    <row r="7" spans="1:1" ht="30.75" thickBot="1" x14ac:dyDescent="0.3">
      <c r="A7" s="35" t="s">
        <v>390</v>
      </c>
    </row>
    <row r="8" spans="1:1" ht="30.75" thickBot="1" x14ac:dyDescent="0.3">
      <c r="A8" s="34" t="s">
        <v>391</v>
      </c>
    </row>
    <row r="9" spans="1:1" ht="30.75" thickBot="1" x14ac:dyDescent="0.3">
      <c r="A9" s="34" t="s">
        <v>392</v>
      </c>
    </row>
    <row r="10" spans="1:1" ht="45.75" thickBot="1" x14ac:dyDescent="0.3">
      <c r="A10" s="34" t="s">
        <v>393</v>
      </c>
    </row>
    <row r="11" spans="1:1" ht="45.75" thickBot="1" x14ac:dyDescent="0.3">
      <c r="A11" s="34" t="s">
        <v>394</v>
      </c>
    </row>
    <row r="12" spans="1:1" ht="15.75" thickBot="1" x14ac:dyDescent="0.3">
      <c r="A12" s="34"/>
    </row>
    <row r="13" spans="1:1" ht="30.75" thickBot="1" x14ac:dyDescent="0.3">
      <c r="A13" s="35" t="s">
        <v>395</v>
      </c>
    </row>
    <row r="14" spans="1:1" ht="45.75" thickBot="1" x14ac:dyDescent="0.3">
      <c r="A14" s="34" t="s">
        <v>396</v>
      </c>
    </row>
    <row r="15" spans="1:1" ht="15.75" thickBot="1" x14ac:dyDescent="0.3">
      <c r="A15" s="34" t="s">
        <v>397</v>
      </c>
    </row>
    <row r="16" spans="1:1" ht="30.75" thickBot="1" x14ac:dyDescent="0.3">
      <c r="A16" s="34" t="s">
        <v>398</v>
      </c>
    </row>
    <row r="17" spans="1:1" ht="15.75" thickBot="1" x14ac:dyDescent="0.3">
      <c r="A17" s="34" t="s">
        <v>399</v>
      </c>
    </row>
    <row r="18" spans="1:1" ht="15.75" thickBot="1" x14ac:dyDescent="0.3">
      <c r="A18" s="36"/>
    </row>
    <row r="19" spans="1:1" ht="15.75" thickBot="1" x14ac:dyDescent="0.3">
      <c r="A19" s="35" t="s">
        <v>400</v>
      </c>
    </row>
    <row r="20" spans="1:1" ht="30.75" thickBot="1" x14ac:dyDescent="0.3">
      <c r="A20" s="34" t="s">
        <v>401</v>
      </c>
    </row>
    <row r="21" spans="1:1" ht="30.75" thickBot="1" x14ac:dyDescent="0.3">
      <c r="A21" s="34" t="s">
        <v>402</v>
      </c>
    </row>
    <row r="22" spans="1:1" ht="30.75" thickBot="1" x14ac:dyDescent="0.3">
      <c r="A22" s="34" t="s">
        <v>403</v>
      </c>
    </row>
    <row r="23" spans="1:1" ht="30.75" thickBot="1" x14ac:dyDescent="0.3">
      <c r="A23" s="34" t="s">
        <v>404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35"/>
  <sheetViews>
    <sheetView topLeftCell="A19" workbookViewId="0">
      <selection activeCell="A15" sqref="A15"/>
    </sheetView>
  </sheetViews>
  <sheetFormatPr defaultRowHeight="15" x14ac:dyDescent="0.25"/>
  <cols>
    <col min="1" max="1" width="86" customWidth="1"/>
  </cols>
  <sheetData>
    <row r="1" spans="1:1" ht="15.75" thickBot="1" x14ac:dyDescent="0.3">
      <c r="A1" s="33" t="s">
        <v>349</v>
      </c>
    </row>
    <row r="2" spans="1:1" ht="30.75" thickBot="1" x14ac:dyDescent="0.3">
      <c r="A2" s="34" t="s">
        <v>350</v>
      </c>
    </row>
    <row r="3" spans="1:1" ht="15.75" thickBot="1" x14ac:dyDescent="0.3">
      <c r="A3" s="34" t="s">
        <v>351</v>
      </c>
    </row>
    <row r="4" spans="1:1" ht="30.75" thickBot="1" x14ac:dyDescent="0.3">
      <c r="A4" s="34" t="s">
        <v>352</v>
      </c>
    </row>
    <row r="5" spans="1:1" ht="15.75" thickBot="1" x14ac:dyDescent="0.3">
      <c r="A5" s="34" t="s">
        <v>353</v>
      </c>
    </row>
    <row r="6" spans="1:1" ht="15.75" thickBot="1" x14ac:dyDescent="0.3">
      <c r="A6" s="34"/>
    </row>
    <row r="7" spans="1:1" ht="15.75" thickBot="1" x14ac:dyDescent="0.3">
      <c r="A7" s="35" t="s">
        <v>354</v>
      </c>
    </row>
    <row r="8" spans="1:1" ht="30.75" thickBot="1" x14ac:dyDescent="0.3">
      <c r="A8" s="34" t="s">
        <v>355</v>
      </c>
    </row>
    <row r="9" spans="1:1" ht="15.75" thickBot="1" x14ac:dyDescent="0.3">
      <c r="A9" s="34" t="s">
        <v>356</v>
      </c>
    </row>
    <row r="10" spans="1:1" ht="15.75" thickBot="1" x14ac:dyDescent="0.3">
      <c r="A10" s="34" t="s">
        <v>357</v>
      </c>
    </row>
    <row r="11" spans="1:1" ht="15.75" thickBot="1" x14ac:dyDescent="0.3">
      <c r="A11" s="34" t="s">
        <v>358</v>
      </c>
    </row>
    <row r="12" spans="1:1" ht="15.75" thickBot="1" x14ac:dyDescent="0.3">
      <c r="A12" s="34"/>
    </row>
    <row r="13" spans="1:1" ht="15.75" thickBot="1" x14ac:dyDescent="0.3">
      <c r="A13" s="35" t="s">
        <v>359</v>
      </c>
    </row>
    <row r="14" spans="1:1" ht="15.75" thickBot="1" x14ac:dyDescent="0.3">
      <c r="A14" s="34" t="s">
        <v>360</v>
      </c>
    </row>
    <row r="15" spans="1:1" ht="15.75" thickBot="1" x14ac:dyDescent="0.3">
      <c r="A15" s="34" t="s">
        <v>361</v>
      </c>
    </row>
    <row r="16" spans="1:1" ht="30.75" thickBot="1" x14ac:dyDescent="0.3">
      <c r="A16" s="34" t="s">
        <v>362</v>
      </c>
    </row>
    <row r="17" spans="1:1" ht="30.75" thickBot="1" x14ac:dyDescent="0.3">
      <c r="A17" s="34" t="s">
        <v>363</v>
      </c>
    </row>
    <row r="18" spans="1:1" ht="15.75" thickBot="1" x14ac:dyDescent="0.3">
      <c r="A18" s="34"/>
    </row>
    <row r="19" spans="1:1" ht="15.75" thickBot="1" x14ac:dyDescent="0.3">
      <c r="A19" s="35" t="s">
        <v>364</v>
      </c>
    </row>
    <row r="20" spans="1:1" ht="30.75" thickBot="1" x14ac:dyDescent="0.3">
      <c r="A20" s="34" t="s">
        <v>365</v>
      </c>
    </row>
    <row r="21" spans="1:1" ht="30.75" thickBot="1" x14ac:dyDescent="0.3">
      <c r="A21" s="34" t="s">
        <v>366</v>
      </c>
    </row>
    <row r="22" spans="1:1" ht="45.75" thickBot="1" x14ac:dyDescent="0.3">
      <c r="A22" s="34" t="s">
        <v>367</v>
      </c>
    </row>
    <row r="23" spans="1:1" ht="45.75" thickBot="1" x14ac:dyDescent="0.3">
      <c r="A23" s="34" t="s">
        <v>368</v>
      </c>
    </row>
    <row r="24" spans="1:1" ht="15.75" thickBot="1" x14ac:dyDescent="0.3">
      <c r="A24" s="34"/>
    </row>
    <row r="25" spans="1:1" ht="15.75" thickBot="1" x14ac:dyDescent="0.3">
      <c r="A25" s="35" t="s">
        <v>369</v>
      </c>
    </row>
    <row r="26" spans="1:1" ht="15.75" thickBot="1" x14ac:dyDescent="0.3">
      <c r="A26" s="34" t="s">
        <v>370</v>
      </c>
    </row>
    <row r="27" spans="1:1" ht="15.75" thickBot="1" x14ac:dyDescent="0.3">
      <c r="A27" s="34" t="s">
        <v>371</v>
      </c>
    </row>
    <row r="28" spans="1:1" ht="15.75" thickBot="1" x14ac:dyDescent="0.3">
      <c r="A28" s="34" t="s">
        <v>372</v>
      </c>
    </row>
    <row r="29" spans="1:1" ht="30.75" thickBot="1" x14ac:dyDescent="0.3">
      <c r="A29" s="34" t="s">
        <v>373</v>
      </c>
    </row>
    <row r="30" spans="1:1" ht="15.75" thickBot="1" x14ac:dyDescent="0.3">
      <c r="A30" s="34"/>
    </row>
    <row r="31" spans="1:1" ht="15.75" thickBot="1" x14ac:dyDescent="0.3">
      <c r="A31" s="35" t="s">
        <v>374</v>
      </c>
    </row>
    <row r="32" spans="1:1" ht="30.75" thickBot="1" x14ac:dyDescent="0.3">
      <c r="A32" s="34" t="s">
        <v>375</v>
      </c>
    </row>
    <row r="33" spans="1:1" ht="30.75" thickBot="1" x14ac:dyDescent="0.3">
      <c r="A33" s="34" t="s">
        <v>376</v>
      </c>
    </row>
    <row r="34" spans="1:1" ht="30.75" thickBot="1" x14ac:dyDescent="0.3">
      <c r="A34" s="34" t="s">
        <v>377</v>
      </c>
    </row>
    <row r="35" spans="1:1" ht="15.75" thickBot="1" x14ac:dyDescent="0.3">
      <c r="A35" s="34" t="s">
        <v>378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16</vt:i4>
      </vt:variant>
      <vt:variant>
        <vt:lpstr>Intervalli denominati</vt:lpstr>
      </vt:variant>
      <vt:variant>
        <vt:i4>21</vt:i4>
      </vt:variant>
    </vt:vector>
  </HeadingPairs>
  <TitlesOfParts>
    <vt:vector size="37" baseType="lpstr">
      <vt:lpstr>Sezione generale_old</vt:lpstr>
      <vt:lpstr>competenze</vt:lpstr>
      <vt:lpstr>Parametri</vt:lpstr>
      <vt:lpstr>A Acquisizione e gestione del p</vt:lpstr>
      <vt:lpstr>B Contratti pubblici</vt:lpstr>
      <vt:lpstr>B-bis Nuovo codice appalti</vt:lpstr>
      <vt:lpstr>C Provvedimenti PRIVI di effett</vt:lpstr>
      <vt:lpstr>D Provvedimento CON effetto ec</vt:lpstr>
      <vt:lpstr>E FPC</vt:lpstr>
      <vt:lpstr>F Parere congruità</vt:lpstr>
      <vt:lpstr>G Incarichi e nomine</vt:lpstr>
      <vt:lpstr>H Affari legali e contenzioso</vt:lpstr>
      <vt:lpstr>I Gestione delle entrate, spese</vt:lpstr>
      <vt:lpstr>M Controlli, verifiche ..</vt:lpstr>
      <vt:lpstr>indicatori</vt:lpstr>
      <vt:lpstr>fattori abilitanti</vt:lpstr>
      <vt:lpstr>Altissimo</vt:lpstr>
      <vt:lpstr>Alto</vt:lpstr>
      <vt:lpstr>'A Acquisizione e gestione del p'!Area_stampa</vt:lpstr>
      <vt:lpstr>'B Contratti pubblici'!Area_stampa</vt:lpstr>
      <vt:lpstr>'B-bis Nuovo codice appalti'!Area_stampa</vt:lpstr>
      <vt:lpstr>'C Provvedimenti PRIVI di effett'!Area_stampa</vt:lpstr>
      <vt:lpstr>competenze!Area_stampa</vt:lpstr>
      <vt:lpstr>'D Provvedimento CON effetto ec'!Area_stampa</vt:lpstr>
      <vt:lpstr>'E FPC'!Area_stampa</vt:lpstr>
      <vt:lpstr>'F Parere congruità'!Area_stampa</vt:lpstr>
      <vt:lpstr>'G Incarichi e nomine'!Area_stampa</vt:lpstr>
      <vt:lpstr>'H Affari legali e contenzioso'!Area_stampa</vt:lpstr>
      <vt:lpstr>'I Gestione delle entrate, spese'!Area_stampa</vt:lpstr>
      <vt:lpstr>'M Controlli, verifiche ..'!Area_stampa</vt:lpstr>
      <vt:lpstr>Medio</vt:lpstr>
      <vt:lpstr>'A Acquisizione e gestione del p'!Titoli_stampa</vt:lpstr>
      <vt:lpstr>'B Contratti pubblici'!Titoli_stampa</vt:lpstr>
      <vt:lpstr>'B-bis Nuovo codice appalti'!Titoli_stampa</vt:lpstr>
      <vt:lpstr>'C Provvedimenti PRIVI di effett'!Titoli_stampa</vt:lpstr>
      <vt:lpstr>'F Parere congruità'!Titoli_stampa</vt:lpstr>
      <vt:lpstr>'G Incarichi e nomine'!Titoli_stampa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info@commercialistirovigo.org</cp:lastModifiedBy>
  <cp:lastPrinted>2020-01-20T12:02:05Z</cp:lastPrinted>
  <dcterms:created xsi:type="dcterms:W3CDTF">2014-07-11T10:05:14Z</dcterms:created>
  <dcterms:modified xsi:type="dcterms:W3CDTF">2024-01-29T09:23:29Z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5b4fee20-8ee8-4e87-9ed2-1b6210ad1c4b</vt:lpwstr>
  </property>
</Properties>
</file>