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Questa_cartella_di_lavoro" defaultThemeVersion="124226"/>
  <mc:AlternateContent xmlns:mc="http://schemas.openxmlformats.org/markup-compatibility/2006">
    <mc:Choice Requires="x15">
      <x15ac:absPath xmlns:x15ac="http://schemas.microsoft.com/office/spreadsheetml/2010/11/ac" url="C:\Users\angelica.dalbello\Desktop\"/>
    </mc:Choice>
  </mc:AlternateContent>
  <xr:revisionPtr revIDLastSave="0" documentId="13_ncr:1_{92E3953B-66D7-43D8-9C59-358604E91C15}" xr6:coauthVersionLast="47" xr6:coauthVersionMax="47" xr10:uidLastSave="{00000000-0000-0000-0000-000000000000}"/>
  <bookViews>
    <workbookView xWindow="195" yWindow="870" windowWidth="22290" windowHeight="14055" firstSheet="11" activeTab="13" xr2:uid="{00000000-000D-0000-FFFF-FFFF00000000}"/>
  </bookViews>
  <sheets>
    <sheet name="Sezione generale_old" sheetId="1" state="hidden" r:id="rId1"/>
    <sheet name="competenze" sheetId="14" state="hidden" r:id="rId2"/>
    <sheet name="Parametri" sheetId="16" state="hidden" r:id="rId3"/>
    <sheet name="A Acquisizione e gestione del p" sheetId="18" r:id="rId4"/>
    <sheet name="B Contratti pubblici" sheetId="19" r:id="rId5"/>
    <sheet name="B-bis Nuovo codice appalti" sheetId="30" r:id="rId6"/>
    <sheet name="C Provvedimenti PRIVI di effett" sheetId="20" r:id="rId7"/>
    <sheet name="D Provvedimento CON effetto ec" sheetId="21" r:id="rId8"/>
    <sheet name="E FPC" sheetId="23" r:id="rId9"/>
    <sheet name="F Parere congruità" sheetId="22" r:id="rId10"/>
    <sheet name="G Incarichi e nomine" sheetId="25" r:id="rId11"/>
    <sheet name="H Affari legali e contenzioso" sheetId="26" r:id="rId12"/>
    <sheet name="I Gestione delle entrate, spese" sheetId="27" r:id="rId13"/>
    <sheet name="M Controlli, verifiche .." sheetId="24" r:id="rId14"/>
    <sheet name="indicatori" sheetId="29" r:id="rId15"/>
    <sheet name="fattori abilitanti" sheetId="28" r:id="rId16"/>
  </sheets>
  <externalReferences>
    <externalReference r:id="rId17"/>
    <externalReference r:id="rId18"/>
  </externalReferences>
  <definedNames>
    <definedName name="_xlnm._FilterDatabase" localSheetId="3" hidden="1">'A Acquisizione e gestione del p'!$A$4:$C$17</definedName>
    <definedName name="_xlnm._FilterDatabase" localSheetId="4" hidden="1">'B Contratti pubblici'!$A$1:$C$6</definedName>
    <definedName name="_xlnm._FilterDatabase" localSheetId="5" hidden="1">'B-bis Nuovo codice appalti'!$A$1:$B$5</definedName>
    <definedName name="_xlnm._FilterDatabase" localSheetId="6" hidden="1">'C Provvedimenti PRIVI di effett'!$A$1:$C$37</definedName>
    <definedName name="_xlnm._FilterDatabase" localSheetId="1" hidden="1">competenze!$B$1:$D$1</definedName>
    <definedName name="_xlnm._FilterDatabase" localSheetId="7" hidden="1">'D Provvedimento CON effetto ec'!$A$1:$C$9</definedName>
    <definedName name="_xlnm._FilterDatabase" localSheetId="8" hidden="1">'E FPC'!$A$1:$C$9</definedName>
    <definedName name="_xlnm._FilterDatabase" localSheetId="9" hidden="1">'F Parere congruità'!#REF!</definedName>
    <definedName name="_xlnm._FilterDatabase" localSheetId="10" hidden="1">'G Incarichi e nomine'!$A$1:$C$14</definedName>
    <definedName name="_xlnm._FilterDatabase" localSheetId="11" hidden="1">'H Affari legali e contenzioso'!$A$1:$C$13</definedName>
    <definedName name="_xlnm._FilterDatabase" localSheetId="12" hidden="1">'I Gestione delle entrate, spese'!$A$6:$C$8</definedName>
    <definedName name="_xlnm._FilterDatabase" localSheetId="13" hidden="1">'M Controlli, verifiche ..'!#REF!</definedName>
    <definedName name="Altissimo">Parametri!$B$23:$C$25</definedName>
    <definedName name="Alto">Parametri!$B$26:$C$26</definedName>
    <definedName name="_xlnm.Print_Area" localSheetId="3">'A Acquisizione e gestione del p'!$A$1:$J$24</definedName>
    <definedName name="_xlnm.Print_Area" localSheetId="4">'B Contratti pubblici'!$A$1:$J$28</definedName>
    <definedName name="_xlnm.Print_Area" localSheetId="5">'B-bis Nuovo codice appalti'!$A$1:$I$5</definedName>
    <definedName name="_xlnm.Print_Area" localSheetId="6">'C Provvedimenti PRIVI di effett'!$A$1:$J$41</definedName>
    <definedName name="_xlnm.Print_Area" localSheetId="1">competenze!$B$1:$D$1</definedName>
    <definedName name="_xlnm.Print_Area" localSheetId="7">'D Provvedimento CON effetto ec'!$A$1:$J$16</definedName>
    <definedName name="_xlnm.Print_Area" localSheetId="8">'E FPC'!$A$1:$J$11</definedName>
    <definedName name="_xlnm.Print_Area" localSheetId="9">'F Parere congruità'!$A$1:$J$10</definedName>
    <definedName name="_xlnm.Print_Area" localSheetId="10">'G Incarichi e nomine'!$A$1:$J$19</definedName>
    <definedName name="_xlnm.Print_Area" localSheetId="11">'H Affari legali e contenzioso'!$A$1:$J$13</definedName>
    <definedName name="_xlnm.Print_Area" localSheetId="12">'I Gestione delle entrate, spese'!$A$1:$J$22</definedName>
    <definedName name="_xlnm.Print_Area" localSheetId="13">'M Controlli, verifiche ..'!$A$1:$J$8</definedName>
    <definedName name="Codice">#REF!</definedName>
    <definedName name="Direzione" localSheetId="3">#REF!</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#REF!</definedName>
    <definedName name="g">#REF!</definedName>
    <definedName name="Medio">Parametri!$B$27:$C$27</definedName>
    <definedName name="Profilo_dirigente" localSheetId="3">#REF!</definedName>
    <definedName name="Profilo_dirigente" localSheetId="4">#REF!</definedName>
    <definedName name="Profilo_dirigente" localSheetId="5">#REF!</definedName>
    <definedName name="Profilo_dirigente" localSheetId="6">#REF!</definedName>
    <definedName name="Profilo_dirigente" localSheetId="1">[1]Parametri!$B$2:$B$6</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 localSheetId="13">#REF!</definedName>
    <definedName name="Profilo_dirigente">#REF!</definedName>
    <definedName name="Struttura" localSheetId="3">#REF!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#REF!</definedName>
    <definedName name="Tipo_relazione" localSheetId="3">#REF!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#REF!</definedName>
    <definedName name="_xlnm.Print_Titles" localSheetId="3">'A Acquisizione e gestione del p'!$4:$5</definedName>
    <definedName name="_xlnm.Print_Titles" localSheetId="4">'B Contratti pubblici'!$4:$5</definedName>
    <definedName name="_xlnm.Print_Titles" localSheetId="5">'B-bis Nuovo codice appalti'!$4:$5</definedName>
    <definedName name="_xlnm.Print_Titles" localSheetId="6">'C Provvedimenti PRIVI di effett'!$4:$5</definedName>
    <definedName name="_xlnm.Print_Titles" localSheetId="9">'F Parere congruità'!$1:$5</definedName>
    <definedName name="_xlnm.Print_Titles" localSheetId="10">'G Incarichi e nomine'!$4:$5</definedName>
    <definedName name="ufficio" localSheetId="3">#REF!</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<sst xmlns="http://schemas.openxmlformats.org/spreadsheetml/2006/main" count="1283" uniqueCount="516">
  <si>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</si>
  <si>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</si>
  <si>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</si>
  <si>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</si>
  <si>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</si>
  <si>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</si>
  <si>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</si>
  <si>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</si>
  <si>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</si>
  <si>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</si>
  <si>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</si>
  <si>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</si>
  <si>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</si>
  <si>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</si>
  <si>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</si>
  <si>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</si>
  <si>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</si>
  <si>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</si>
  <si>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</si>
  <si>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</si>
  <si>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</si>
  <si>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</si>
  <si>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</si>
  <si>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</si>
  <si>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</si>
  <si>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</si>
  <si>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</si>
  <si>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</si>
  <si>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</si>
  <si>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</si>
  <si>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</si>
  <si>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</si>
  <si>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</si>
  <si>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</si>
  <si>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</si>
  <si>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</si>
  <si>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</si>
  <si>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</si>
  <si>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</si>
  <si>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</si>
  <si>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</si>
  <si>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</si>
  <si>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</si>
  <si>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</si>
  <si>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</si>
  <si>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</si>
  <si>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</si>
  <si>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</si>
  <si>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</si>
  <si>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</si>
  <si>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</si>
  <si>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</si>
  <si>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</si>
  <si>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</si>
  <si>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</si>
  <si>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</si>
  <si>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</si>
  <si>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</si>
  <si>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</si>
  <si>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</si>
  <si>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</si>
  <si>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</si>
  <si>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</si>
  <si>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</si>
  <si>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</si>
  <si>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</si>
  <si>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</si>
  <si>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</si>
  <si>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</si>
  <si>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</si>
  <si>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</si>
  <si>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</si>
  <si>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</si>
  <si>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</si>
  <si>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</si>
  <si>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</si>
  <si>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</si>
  <si>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</si>
  <si>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</si>
  <si>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</si>
  <si>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</si>
  <si>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</si>
  <si>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</si>
  <si>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</si>
  <si>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</si>
  <si>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</si>
  <si>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</si>
  <si>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</si>
  <si>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</si>
  <si>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</si>
  <si>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</si>
  <si>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</si>
  <si>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</si>
  <si>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</si>
  <si>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</si>
  <si>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</si>
  <si>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</si>
  <si>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</si>
  <si>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</si>
  <si>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</si>
  <si>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</si>
  <si>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</si>
  <si>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</si>
  <si>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</si>
  <si>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</si>
  <si>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</si>
  <si>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</si>
  <si>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</si>
  <si>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</si>
  <si>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</si>
  <si>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</si>
  <si>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</si>
  <si>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</si>
  <si>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</si>
  <si>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</si>
  <si>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</si>
  <si>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</si>
  <si>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</si>
  <si>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</si>
  <si>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</si>
  <si>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</si>
  <si>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</si>
  <si>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</si>
  <si>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</si>
  <si>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</si>
  <si>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</si>
  <si>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</si>
  <si>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</si>
  <si>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</si>
  <si>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</si>
  <si>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</si>
  <si>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</si>
  <si>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</si>
  <si>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</si>
  <si>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</si>
  <si>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</si>
  <si>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</si>
  <si>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</si>
  <si>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</si>
  <si>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</si>
  <si>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</si>
  <si>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</si>
  <si>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</si>
  <si>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</si>
  <si>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</si>
  <si>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</si>
  <si>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</si>
  <si>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</si>
  <si>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</si>
  <si>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</si>
  <si>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</si>
  <si>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</si>
  <si>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</si>
  <si>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</si>
  <si>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</si>
  <si>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</si>
  <si>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</si>
  <si>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</si>
  <si>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</si>
  <si>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</si>
  <si>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</si>
  <si>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</si>
  <si>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</si>
  <si>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</si>
  <si>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</si>
  <si>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</si>
  <si>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</si>
  <si>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</si>
  <si>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</si>
  <si>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</si>
  <si>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</si>
  <si>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</si>
  <si>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</si>
  <si>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</si>
  <si>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</si>
  <si>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</si>
  <si>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</si>
  <si>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</si>
  <si>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</si>
  <si>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</si>
  <si>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Esame e valutazione delle offerte formative</t>
  </si>
  <si>
    <t>Registrazione-rilevazione delle presenze agli eventi per l’ottenimento di crediti formativi professionali (CFP) agli iscritti</t>
  </si>
  <si>
    <t xml:space="preserve">Riconoscimento crediti FPC                                             </t>
  </si>
  <si>
    <t>Provvedimenti d' urgenza del Presidente</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</si>
  <si>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</si>
  <si>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</si>
  <si>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</si>
  <si>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</si>
  <si>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</si>
  <si>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</si>
  <si>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</si>
  <si>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</si>
  <si>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</si>
  <si>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</si>
  <si>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</si>
  <si>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</si>
  <si>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</si>
  <si>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</si>
  <si>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</si>
  <si>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</si>
  <si>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</si>
  <si>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</si>
  <si>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</si>
  <si>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</si>
  <si>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valutazioni finali conferite dal dirigente</t>
  </si>
  <si>
    <t>Attribuzione di indennità accessorie al dipendente</t>
  </si>
  <si>
    <t>individuazione del soggetto affidatario</t>
  </si>
  <si>
    <t>verifica nella fase esecutiva e conclusiva del contratto</t>
  </si>
  <si>
    <t>Individuazione del reale fabbisogno e definizione tipo di incarico</t>
  </si>
  <si>
    <t>inosservanza delle regole procedurali finalizzata al reclutamento di candidati particolari</t>
  </si>
  <si>
    <t>valutazione non imparziale degli effettivi fabbisogni</t>
  </si>
  <si>
    <t>irregolare istruttoria al fine di favorire determinati soggetti</t>
  </si>
  <si>
    <t>definizione di caratteristiche e requisiti particolari nel bando, finalizzati a favorire determinati soggetti</t>
  </si>
  <si>
    <t>Area di rischio B: Contratti pubblici</t>
  </si>
  <si>
    <t>Area di rischio C: Provvedimenti ampliativi della sfera giuridica dei destinatari privi di effetto economico diretto e immediato per il destinatario</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</si>
  <si>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</si>
  <si>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</si>
  <si>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</si>
  <si>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</si>
  <si>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</si>
  <si>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</si>
  <si>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</si>
  <si>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</si>
  <si>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</si>
  <si>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Istanza di iscrizione da parte dell'interssato</t>
  </si>
  <si>
    <t>Decisione del Consiglio Disciplina</t>
  </si>
  <si>
    <t>Mancata o volontaria omissione di raccolta di esposti o segnalazioni al fine di agevolare soggetti terzi</t>
  </si>
  <si>
    <t>Tardività nella trasmissione con prescrizione/decadenza del procedimento disciplinare</t>
  </si>
  <si>
    <t xml:space="preserve">Mancata o volontaria omissione di consegna atti/documenti al fine di agevolare soggetti terzi
</t>
  </si>
  <si>
    <t>valutazione non imparziale</t>
  </si>
  <si>
    <t>Istruttoria da parte della Segreteria dell'Ordine</t>
  </si>
  <si>
    <t>Iscrizione all'Albo da parte del Consiglio dell'Ordine</t>
  </si>
  <si>
    <t>Inosservanza delle regole a garanzia della trasparenza e della imparzialità</t>
  </si>
  <si>
    <t xml:space="preserve">Comunicazione all'interessato </t>
  </si>
  <si>
    <t>Trasferimento da parte del Consiglio dell'Ordine</t>
  </si>
  <si>
    <t>Cancellazione all'Albo da parte del Consiglio dell'Ordine</t>
  </si>
  <si>
    <t xml:space="preserve">Istanza di cancellazione da parte dell'interssato </t>
  </si>
  <si>
    <t xml:space="preserve">Omesso controllo, violazione delle norme vigenti o “corsie preferenziali” nella trattazione delle pratiche </t>
  </si>
  <si>
    <t>Emissione parere da parte della Commissione Parcelle</t>
  </si>
  <si>
    <t>Adozione provvedimento da parte del Consiglio dell'Ordine</t>
  </si>
  <si>
    <t>Accertamento sussistenza causa di incompatibilità</t>
  </si>
  <si>
    <t>Richiesta chiarimenti e/o documenti probatori all'interessato</t>
  </si>
  <si>
    <t>Valutazione dei documenti acquisiti</t>
  </si>
  <si>
    <t>Verbale della Commissione Incompatibilità sul procedimento trattato</t>
  </si>
  <si>
    <t xml:space="preserve">Provvedimento del Consiglio dell'Ordine </t>
  </si>
  <si>
    <t>Area di rischio D: Provvedimenti ampliativi della sfera giuridica dei destinatari con effetto economico diretto e immediato per il destinatario</t>
  </si>
  <si>
    <t>D 1.2 Gestione e recupero crediti</t>
  </si>
  <si>
    <t>Liquidazione indennità non dovute</t>
  </si>
  <si>
    <t>D 1.1 Pagamenti</t>
  </si>
  <si>
    <t>Verifica regolare esecuzione della prestazione o consegna del bene</t>
  </si>
  <si>
    <t>emissione del mandato di pagamanto</t>
  </si>
  <si>
    <t>Omessa verifica dei presupposti per il pagamento al fine di agevolare particolari soggetti</t>
  </si>
  <si>
    <t>Iscrizione a ruolo della somma</t>
  </si>
  <si>
    <t>Istanza di trasferimento da parte dell'interssato</t>
  </si>
  <si>
    <t>Richiesta di rimborso spese</t>
  </si>
  <si>
    <t>Verifica correttezza e completezza (pezze giustificative) della documentazione presentata</t>
  </si>
  <si>
    <t>Richiesta di erogazione contributo</t>
  </si>
  <si>
    <t>Verifica presupposti per il riconoscimento del contributo</t>
  </si>
  <si>
    <t>Riconoscimento contributo</t>
  </si>
  <si>
    <t>Trasmissione di pezze giustificative a dimosrazione delle spese sostenute</t>
  </si>
  <si>
    <t>Emissione del mandato di pagamanto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</si>
  <si>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</si>
  <si>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</si>
  <si>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</si>
  <si>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</si>
  <si>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</si>
  <si>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</si>
  <si>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Accredito eventi formativi da parte del Consiglio dell'Ordine</t>
  </si>
  <si>
    <t>Area di rischio M: Controlli, verifiche e vigilanza</t>
  </si>
  <si>
    <t>M 1.1 Vigilanza sugli “enti terzi” autorizzati all’erogazione della formazione ai sensi dell’art. 7, co. 2, d.p.r. 137 del 2012, dagli ordini e collegi territoriali</t>
  </si>
  <si>
    <t>Trasmissione programma dell'evento formativo</t>
  </si>
  <si>
    <t>Verifica  assolvimento obbligo</t>
  </si>
  <si>
    <t>Trasmissione fascicolo al Consiglio di Disciplina</t>
  </si>
  <si>
    <t>Omessa verifica al fine di agevolare particolari soggetti</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</si>
  <si>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</si>
  <si>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</si>
  <si>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</si>
  <si>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</si>
  <si>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</si>
  <si>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</si>
  <si>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</si>
  <si>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</si>
  <si>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</si>
  <si>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</si>
  <si>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</si>
  <si>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</si>
  <si>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</si>
  <si>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</si>
  <si>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</si>
  <si>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</si>
  <si>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</si>
  <si>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</si>
  <si>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</si>
  <si>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</si>
  <si>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effettuazione delle comunicazioni riguardanti i mancati inviti, le esclusioni e le aggiudicazion</t>
  </si>
  <si>
    <t>formalizzazione dell’aggiudicazione definitiva</t>
  </si>
  <si>
    <t>stipula del contratto</t>
  </si>
  <si>
    <t xml:space="preserve">B 1.5 Esecuzione del contratto </t>
  </si>
  <si>
    <t>effettuazione di pagamenti in corso di esecuzione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</si>
  <si>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</si>
  <si>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 xml:space="preserve">definizione dei criteri di partecipazione, del criterio di aggiudicazione e dei criteri di attribuzione del punteggio </t>
  </si>
  <si>
    <t>individuazione degli elementi essenziali del contratto</t>
  </si>
  <si>
    <t>nomina della commissione di gara</t>
  </si>
  <si>
    <t>approvazione delle modifiche del contratto originario</t>
  </si>
  <si>
    <t>A1.3
Conferimento incarichi
al proprio personale</t>
  </si>
  <si>
    <t>Rilascio autorizzazione</t>
  </si>
  <si>
    <t>inosservanza delle regole a garanzia della trasparenza e della imparzialità</t>
  </si>
  <si>
    <t>Comunicazione al Dipartimento della Funzione Pubblica</t>
  </si>
  <si>
    <t>Verfica di assenza di conflitto di interessi</t>
  </si>
  <si>
    <t>Richiesta della P.A. o del dipendente interessato</t>
  </si>
  <si>
    <t>Area di rischio G: Incarichi e nomine</t>
  </si>
  <si>
    <t>Istanza  da parte del terzo</t>
  </si>
  <si>
    <t>Adozione provvedimento da parte del Presidente dell'Ordine</t>
  </si>
  <si>
    <t>Ratifica da parte del Consiglio dell'Ordine</t>
  </si>
  <si>
    <t>G 1.1 Incarichi a professionisti</t>
  </si>
  <si>
    <t>G 1.3 Candidature di professionisti per nomina in Enti pubblici</t>
  </si>
  <si>
    <t>G 1.2 Incarichi a Consiglieri in seno a commissioni interne o deleghe particolari.</t>
  </si>
  <si>
    <t>Proposta di nomina da parte del Presidente dell'Ordine</t>
  </si>
  <si>
    <t>Nomina da parte del Consiglio dell'Ordine</t>
  </si>
  <si>
    <t>Pubblicizzazione dell'avviso di incarico dell'Ente pubblico</t>
  </si>
  <si>
    <t xml:space="preserve">Istanza  da parte dell'interessato </t>
  </si>
  <si>
    <t>Valutazione curricula e proposta di nomina del professionista/i da parte della Commissione incaricata dal Consiglio dell'Ordine</t>
  </si>
  <si>
    <t xml:space="preserve">H 1.1 Rappresentanza e difesa in giudizio </t>
  </si>
  <si>
    <t>H 1.2 Consulenze stragiudiziali</t>
  </si>
  <si>
    <t xml:space="preserve">Individuazione professionista </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</si>
  <si>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</si>
  <si>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</si>
  <si>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</si>
  <si>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</si>
  <si>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</si>
  <si>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Verifica incasso</t>
  </si>
  <si>
    <t>Introito nel bilancio dell'Ente</t>
  </si>
  <si>
    <t xml:space="preserve"> mancata o insufficiente verifica dell’effettivo stato</t>
  </si>
  <si>
    <t>Verifica presupposti giuridici a fondamento dell'entrata da accertare</t>
  </si>
  <si>
    <t>Accertamento in contabilità della somma da incassare</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</si>
  <si>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</si>
  <si>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</si>
  <si>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</si>
  <si>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</si>
  <si>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</si>
  <si>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</si>
  <si>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</si>
  <si>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</si>
  <si>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Analisi andamento gestione finanziaria</t>
  </si>
  <si>
    <t>livello di esposizione al rischio</t>
  </si>
  <si>
    <r>
      <rPr>
        <b/>
        <sz val="20"/>
        <color theme="1"/>
        <rFont val="Calibri"/>
        <family val="2"/>
        <scheme val="minor"/>
      </rPr>
      <t>livello di interesse “esterno”</t>
    </r>
    <r>
      <rPr>
        <sz val="20"/>
        <color theme="1"/>
        <rFont val="Calibri"/>
        <family val="2"/>
        <scheme val="minor"/>
      </rPr>
      <t xml:space="preserve"> (esistono interessi, anche economici, a vantaggio di beneficiari o per i destinatari del processo )</t>
    </r>
  </si>
  <si>
    <r>
      <rPr>
        <b/>
        <sz val="20"/>
        <color theme="1"/>
        <rFont val="Calibri"/>
        <family val="2"/>
        <scheme val="minor"/>
      </rPr>
      <t>grado di discrezionalità del decisore interno alla PA</t>
    </r>
    <r>
      <rPr>
        <sz val="20"/>
        <color theme="1"/>
        <rFont val="Calibri"/>
        <family val="2"/>
        <scheme val="minor"/>
      </rPr>
      <t xml:space="preserve"> (il processo è caratterizzato da aspetti discrezionali in capo a funzionari istruttori o apicali)</t>
    </r>
  </si>
  <si>
    <r>
      <rPr>
        <b/>
        <sz val="20"/>
        <color theme="1"/>
        <rFont val="Calibri"/>
        <family val="2"/>
        <scheme val="minor"/>
      </rPr>
      <t>manifestazione di eventi corruttivi in passato nel processo/attività esaminata</t>
    </r>
    <r>
      <rPr>
        <sz val="20"/>
        <color theme="1"/>
        <rFont val="Calibri"/>
        <family val="2"/>
        <scheme val="minor"/>
      </rPr>
      <t xml:space="preserve"> (in passato si sono manifestati, presso l’ente o presso enti analoghi della regione, eventi corruttivi (penalmente o disciplinarmente rilevanti) riferibili al processo)</t>
    </r>
  </si>
  <si>
    <r>
      <rPr>
        <b/>
        <sz val="20"/>
        <color theme="1"/>
        <rFont val="Calibri"/>
        <family val="2"/>
        <scheme val="minor"/>
      </rPr>
      <t xml:space="preserve">impatto sull'operatività e l'organizzazione </t>
    </r>
    <r>
      <rPr>
        <sz val="20"/>
        <color theme="1"/>
        <rFont val="Calibri"/>
        <family val="2"/>
        <scheme val="minor"/>
      </rPr>
      <t>(se si verificasse il rischio inerente questo processo, come ne risentirebbe l'operatività dell'Ente)</t>
    </r>
  </si>
  <si>
    <t>fattore 1: presenza di misure di controllo</t>
  </si>
  <si>
    <t>presso l’amministrazione sono già stati predisposti strumenti di controllo relativi agli eventi rischiosi?</t>
  </si>
  <si>
    <t>Sì, il processo è oggetto di specifici controlli regolari da parte dell’ufficio o di altri soggetti  = 1</t>
  </si>
  <si>
    <t>Sì, ma sono controlli non specifici e/o a campione, derivanti dal fatto che il processo è gestito anche da soggetti diversi dall’ufficio che lo ha istruito o ha adottato l’output = 2</t>
  </si>
  <si>
    <t>No, non vi sono misure e il rischio è gestito dalla responsabilità dei singoli = 3</t>
  </si>
  <si>
    <t xml:space="preserve">fattore 2: trasparenza </t>
  </si>
  <si>
    <t>Il processo è oggetto di procedure che ne rendono trasparente l’iter e/o l’output, agli occhi di uffici di controllo, stakeholder, soggetti terzi?</t>
  </si>
  <si>
    <t>Sì il processo o gran parte di esso è pubblico, anche tramite amministrazione trasparente: 1</t>
  </si>
  <si>
    <t xml:space="preserve">Sì ma è reso pubblico solo l’output (es. gli estremi del provvedimento) ma non l’intero iter: 2  </t>
  </si>
  <si>
    <t>No il processo non ha procedure che lo rendono trasparente: 3</t>
  </si>
  <si>
    <t>fattore 3: complessità del processo</t>
  </si>
  <si>
    <t>Si tratta di un processo complesso, che?</t>
  </si>
  <si>
    <t>No il processo è meramente operativo o richiede l’applicazione di norme elementari: 1</t>
  </si>
  <si>
    <t>Sì, ma la complessità deriva dall’applicazione di norme di legge e regolamento note e generalmente conosciute: 2</t>
  </si>
  <si>
    <t>Sì il processo richiede l’applicazione di norme di dettaglio complesse e/o poco chiare, note nello specifico ai soli uffici competenti = 3</t>
  </si>
  <si>
    <t>fattore 4: responsabilità, numero di soggetti coinvolti e rotazione del personale</t>
  </si>
  <si>
    <t>Il processo è gestito sempre dai medesimi soggetti, da singoli o piccoli gruppi non sostituibili perché non è facilmente possibile la rotazione del personale?</t>
  </si>
  <si>
    <t>No il processo è trasversale ed è gestito da molti dipendenti, su cui avvengono forme di rotazione (es. presenze allo sportello) : 1</t>
  </si>
  <si>
    <t>Sì il processo è gestito da uno o pochi funzionari, non facilmente sostituibili con criteri di rotazione, ma ciò impatta relativamente sul rischio corruttivo perché il processo in altre fasi viene visto o gestito indirettamente da altri soggetti dell’organizzazione = 2</t>
  </si>
  <si>
    <t>Sì il processo è gestito da uno o pochi funzionari, non facilmente sostituibili con criteri di rotazione, e ciò impatta sul rischio corruttivo perché il processo non  viene visto o gestito indirettamente da altri soggetti dell’organizzazione = 3</t>
  </si>
  <si>
    <t>fattore 5: inadeguatezza o assenza di competenze del personale addetto ai processi</t>
  </si>
  <si>
    <t>Il processo è gestito da soggetti la cui competenza è adeguata alla complessità dello stesso?</t>
  </si>
  <si>
    <t>Sì, gli uffici hanno strutturazione e competenza adeguata alla gestione del processo: 1</t>
  </si>
  <si>
    <t>Non è un processo influenzabile dalla specifica competenza del personale: 2</t>
  </si>
  <si>
    <t>No, il processo è gestito da soggetti che non sempre hanno competenze sullo specifico argomento: 3</t>
  </si>
  <si>
    <t>fattore 6: formazione, consapevolezza comportamentale e deontologica</t>
  </si>
  <si>
    <t>Il personale che gestisce il processo è stato oggetto specifica formazione, sia tecnica sia relativa a questioni comportamentali, etiche e deontologiche?</t>
  </si>
  <si>
    <t>Sì, il personale coinvolto è stato oggetto di formazione generale in materia di anticorruzione, sia specifiche ad hoc per il tipo di processo: 1</t>
  </si>
  <si>
    <t>Sì, il personale coinvolto è stato oggetto solo di formazione generale sulle tematiche delle responsabilità penali, comportamentali e deontologiche: 2</t>
  </si>
  <si>
    <t>No, il personale coinvolto non è stato oggetto di formazione: 3</t>
  </si>
  <si>
    <r>
      <rPr>
        <b/>
        <sz val="26"/>
        <color theme="1"/>
        <rFont val="Calibri"/>
        <family val="2"/>
        <scheme val="minor"/>
      </rPr>
      <t>fattori abilitanti</t>
    </r>
    <r>
      <rPr>
        <sz val="20"/>
        <color theme="1"/>
        <rFont val="Calibri"/>
        <family val="2"/>
        <scheme val="minor"/>
      </rPr>
      <t xml:space="preserve"> (fattori di contesto che agevolano il verificarsi di comportamenti o fatti di corruzione)</t>
    </r>
  </si>
  <si>
    <t>Dati, evidenze e motivazione della misurazione applicata</t>
  </si>
  <si>
    <t>GIUDIZIO SINTETICO</t>
  </si>
  <si>
    <t>VALUTAZIONE DEL RISCHIO</t>
  </si>
  <si>
    <t>Area di rischio H: Affari legali e contenzioso</t>
  </si>
  <si>
    <t>mancanza di misure di controllo sull'operato dell'organo politico</t>
  </si>
  <si>
    <t>Criterio 1: livello di interesse “esterno”</t>
  </si>
  <si>
    <t xml:space="preserve">Esistono interessi, anche economici, a vantaggio di beneficiari o per i destinatari del processo </t>
  </si>
  <si>
    <t>No, il processo ha mera rilevanza procedurale senza benefici o vantaggi per terzi  = 1</t>
  </si>
  <si>
    <t>Sì, anche se i benefici non sono di entità tale da destare interessi di sorta: 2</t>
  </si>
  <si>
    <t>Sì, il processo comporta interessi in qualche modo potenzialmente significativi = 3</t>
  </si>
  <si>
    <t>Criterio 2: grado di discrezionalità del decisore interno alla PA</t>
  </si>
  <si>
    <t>il processo è caratterizzato da aspetti discrezionali in capo a funzionari istruttori o apicali?</t>
  </si>
  <si>
    <t>No, il processo è totalmente disciplinato da norme di legge e regolamento, senza margini di discrezionalità = 1</t>
  </si>
  <si>
    <t>Sì, perché il processo è definito da norme di legge, con alcuni margini di discrezionalità in capo ai soggetti coinvolti: 2</t>
  </si>
  <si>
    <t>Sì, perché il processo è genericamente definito da norme di legge, ma lascia ampia discrezionalità ai soggetti coinvolti: 3</t>
  </si>
  <si>
    <t>Criterio 3: manifestazione di eventi corruttivi in passato nel processo/attività esaminata</t>
  </si>
  <si>
    <t>In passato si sono manifestati, presso l’ente o presso enti analoghi della regione, eventi corruttivi (penalmente o disciplinarmente rilevanti) riferibili al processo?</t>
  </si>
  <si>
    <t>No, dall’analisi dei fattori interni non risulta: 1</t>
  </si>
  <si>
    <t>Sì, ma riferiti ad enti analoghi al nostro situati nel contesto territoriale regionale: 2</t>
  </si>
  <si>
    <t>Sì: 3</t>
  </si>
  <si>
    <t>Criterio 4: impatto sull'operatività e l'organizzazione</t>
  </si>
  <si>
    <t>Se si verificasse il rischio inerente questo processo, come ne risentirebbe l'operatività dell'Ente?</t>
  </si>
  <si>
    <t>vi sarebbero conseguenze marginali e l’ufficio continuerebbe a funzionare: 1</t>
  </si>
  <si>
    <t>vi sarebbero problematiche operative, superabili con una diversa organizzazione del lavoro: 2</t>
  </si>
  <si>
    <t>vi sarebbero problematiche operative che possono compromettere uffici e in generale la governance: 3</t>
  </si>
  <si>
    <t>Sì, il processo comporta interessi in qualche modo potenzialmente significativi</t>
  </si>
  <si>
    <t>Sì, perché il processo è genericamente definito da norme di legge, ma lascia ampia discrezionalità ai soggetti coinvolti</t>
  </si>
  <si>
    <t>No, dall’analisi dei fattori interni non risulta</t>
  </si>
  <si>
    <t>Rischio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</si>
  <si>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porta a ritenere l'attività a rischio corruzione medio.</t>
  </si>
  <si>
    <t>ridotte misure di controllo sull'operato dell'organo politico</t>
  </si>
  <si>
    <t xml:space="preserve">No, il processo ha mera rilevanza procedurale </t>
  </si>
  <si>
    <t>Rischio basso</t>
  </si>
  <si>
    <t>Rischio medio - 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</si>
  <si>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mancanza di interessi significativi verso l'esterno porta a ritenere l'attività a rischio corruzione medio-basso.</t>
  </si>
  <si>
    <t xml:space="preserve">Il processo è gestito da soggetti la cui competenza è adeguata alla complessità, ma richiede l’applicazione di norme di dettaglio </t>
  </si>
  <si>
    <t>Sì, perché il processo è definito da norme regolamentari, con alcuni margini di discrezionalità in capo ai soggetti coinvolti</t>
  </si>
  <si>
    <t>il processo è gestito dai componenti della commissione di concorso e ciò impatta sul rischio corruttivo</t>
  </si>
  <si>
    <t xml:space="preserve">Sì, il processo comporta interessi in qualche modo potenzialmente significativi </t>
  </si>
  <si>
    <t>Sì, il processo lascia ampia discrezionalità ai soggetti coinvolti</t>
  </si>
  <si>
    <t>Non vi sarebbero conseguenze sostanziali e l’ufficio continuerebbe a funzionare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</si>
  <si>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Anche la gestione del processo da parte di soggetti con competenza adeguata e l'applicazione di norme di dettaglio, porta a ritenere l'attività a rischio corruzione basso.</t>
  </si>
  <si>
    <t>No, il processo ha mera rilevanza procedurale senza benefici o vantaggi per terzi</t>
  </si>
  <si>
    <t>Sì, perché il processo è genericamente definito da norme di legge, ma lascia  discrezionalità ai soggetti coinvolti</t>
  </si>
  <si>
    <t>Il processo è oggetto di procedure che ne rendono trasparente, agli occhi di uffici di controllo, stakeholder, soggetti terzi solo l’output (es. gli estremi del provvedimento) ma non l’intero iter</t>
  </si>
  <si>
    <t>il processo è meramente operativo e richiede l’applicazione di norme elementari</t>
  </si>
  <si>
    <t xml:space="preserve">Sì, il processo comporta interessi potenzialmente significativi </t>
  </si>
  <si>
    <t>No, il processo è quasi totalmente disciplinato da norme di legge</t>
  </si>
  <si>
    <t>Si, vi sarebbero problematiche operative che possono compromettere uffici e in generale la governance</t>
  </si>
  <si>
    <t>il processo è gestito da uno o pochi funzionari, non facilmente sostituibili con criteri di rotazione, e ciò impatta sul rischio corruttivo perché il processo non  viene visto o gestito indirettamente da altri soggetti dell’organizzazione</t>
  </si>
  <si>
    <t>Sì, il processo comporta interessi potenzialmente significativi</t>
  </si>
  <si>
    <t>Rischio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</si>
  <si>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 rilevanza di interessi significativi verso l'esterno e le problematiche operative portano a ritenere l'attività a rischio corruzione medio-alto.</t>
  </si>
  <si>
    <t>non vi sono misure di controllo e il rischio è gestito dalla responsabilità dei singoli</t>
  </si>
  <si>
    <t>Sì, perché il processo è definito da norme di legge, ma lascia ampia discrezionalità ai soggetti coinvolti nella valutazione operativa</t>
  </si>
  <si>
    <t>Sì, perché il processo è definito da norme di legge, con alcuni margini di discrezionalità in capo ai soggetti coinvolti</t>
  </si>
  <si>
    <t>vi sarebbero problematiche operative, superabili con una diversa organizzazione del lavoro</t>
  </si>
  <si>
    <t>Rischio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</si>
  <si>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limitata in capo ai singoli porta a ritenere l'attività a rischio corruzione medio-basso.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</si>
  <si>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t>
  </si>
  <si>
    <t>No, il processo è totalmente disciplinato da norme di legge, senza margini di discrezionalità</t>
  </si>
  <si>
    <t>La mancanza di precedenti giudiziari e/o sui procedimenti disciplinari a carico dei dipendenti dell’amministrazione e la discrezionalità limitata in capo ai singoli, porta a ritenere l'attività a rischio corruzione basso.</t>
  </si>
  <si>
    <t>il processo è oggetto di specifici controlli regolari da parte dell’ufficio o di altri soggetti</t>
  </si>
  <si>
    <t>D.3 Liquidazione spese di missione Consiglio</t>
  </si>
  <si>
    <t>D.4 Erogazioni contributi ad associazioni</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</si>
  <si>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ampia in capo ai singoli porta a ritenere l'attività a rischio corruzione medio</t>
  </si>
  <si>
    <t>vi sarebbero problematiche operative che possono compromettere uffici e in generale la governance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</si>
  <si>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molto ampia in capo ai singoli porta a ritenere l'attività a rischio corruzione medio-alto</t>
  </si>
  <si>
    <t>Il processo è oggetto di procedure che ne rendono trasparente, agli occhi di uffici di controllo, stakeholder, soggetti terzi  solo l’output (es. gli estremi del provvedimento) ma non l’intero iter</t>
  </si>
  <si>
    <t>vi sarebbero conseguenze marginali e l’ufficio continuerebbe a funzionare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</si>
  <si>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ai singoli porta a ritenere l'attività a rischio corruzione medio-alto.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</si>
  <si>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L'ampia discrezionalità in capo all'organo politico porta a ritenere l'attività a rischio corruzione medio-alto.</t>
  </si>
  <si>
    <t>Sì il processo o gran parte di esso è pubblico</t>
  </si>
  <si>
    <t>No, il processo è totalmente disciplinato da norme di legge e regolamento, senza margini di discrezionalità</t>
  </si>
  <si>
    <t>No il processo è meramente operativo o richiede l’applicazione di norme elementari</t>
  </si>
  <si>
    <t>Sì, anche se i benefici, quando presenti, sono di lieve entità</t>
  </si>
  <si>
    <t>Sì ma è reso pubblico solo l’output (es. gli estremi del provvedimento) ma non l’intero iter</t>
  </si>
  <si>
    <t>Sì il processo è gestito da uno o pochi funzionari, non facilmente sostituibili con criteri di rotazione, e ciò impatta sul rischio corruttivo perché il processo non  viene visto o gestito indirettamente da altri soggetti dell’organizzazione</t>
  </si>
  <si>
    <t xml:space="preserve">No, il processo ha mera rilevanza procedurale senza benefici o vantaggi per terzi </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</si>
  <si>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discrezionalità in capo ai singoli porta a ritenere l'attività a rischio corruzione medio.</t>
  </si>
  <si>
    <t>Sì il processo o gran parte di esso è pubblico, anche tramite amministrazione trasparente:</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</si>
  <si>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La mera rilevanza procedura senza discrezionalità in capo ai singoli porta a ritenere l'attività a rischio corruzione basso.</t>
  </si>
  <si>
    <t>Istanza di iscrizione da parte dell'interessato</t>
  </si>
  <si>
    <t>Istanza di cancellazione da parte dell'interessato (solo su richiesta dell'interessato)</t>
  </si>
  <si>
    <t>La mancanza di precedenti giudiziari e/o sui procedimenti disciplinari a carico dei dipendenti dell’amministrazione e la discrezionalità limitata in capo ai singoli, porta a ritenere l'attività a rischio corruzione medio.</t>
  </si>
  <si>
    <t>Sulla base di segnalazioni pervenute dall’esterno dell’amministrazione o tramite apposite procedure di whistleblowing ovvero a reclami o risultanze di indagini di customer satisfaction non sono stati rilevati possibili malfunzionamenti o malagestione dell'attività in oggetto. Tuttavia l'applicazione di norme elementari porta a ritenere l'attività a rischio corruzione basso.</t>
  </si>
  <si>
    <t>2 - Registro eventi rischiosi secondo allegato 1 PNA 2019</t>
  </si>
  <si>
    <r>
      <rPr>
        <b/>
        <sz val="16"/>
        <color theme="1"/>
        <rFont val="Calibri"/>
        <family val="2"/>
        <scheme val="minor"/>
      </rPr>
      <t>PROCESSO</t>
    </r>
    <r>
      <rPr>
        <sz val="16"/>
        <color theme="1"/>
        <rFont val="Calibri"/>
        <family val="2"/>
        <scheme val="minor"/>
      </rPr>
      <t xml:space="preserve"> </t>
    </r>
  </si>
  <si>
    <r>
      <rPr>
        <b/>
        <sz val="20"/>
        <color theme="1"/>
        <rFont val="Calibri"/>
        <family val="2"/>
        <scheme val="minor"/>
      </rPr>
      <t>sequenze di attività</t>
    </r>
    <r>
      <rPr>
        <sz val="20"/>
        <color theme="1"/>
        <rFont val="Calibri"/>
        <family val="2"/>
        <scheme val="minor"/>
      </rPr>
      <t xml:space="preserve"> </t>
    </r>
  </si>
  <si>
    <r>
      <rPr>
        <b/>
        <sz val="20"/>
        <color theme="1"/>
        <rFont val="Calibri"/>
        <family val="2"/>
        <scheme val="minor"/>
      </rPr>
      <t xml:space="preserve">criticità del processo - 
eventi rischiosi </t>
    </r>
    <r>
      <rPr>
        <sz val="20"/>
        <color theme="1"/>
        <rFont val="Calibri"/>
        <family val="2"/>
        <scheme val="minor"/>
      </rPr>
      <t/>
    </r>
  </si>
  <si>
    <t>A 1.6 Conferimento di incarichi di collaborazione (Conferimento di incarichi individuali, con contratti di lavoro autonomo, per prestazioni d’opera intellettuale ex art. 7 d.lgs. 165/2001)</t>
  </si>
  <si>
    <t>B 1.6 Rendicontazione</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</si>
  <si>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</si>
  <si>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</si>
  <si>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A 1.1
Reclutamento personale per assunzioni a tempo indeterminato e determinato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</si>
  <si>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</si>
  <si>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</si>
  <si>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</si>
  <si>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Tardività/omissione nella trasmissione </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</si>
  <si>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</si>
  <si>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</si>
  <si>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</si>
  <si>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</si>
  <si>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</si>
  <si>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</si>
  <si>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</si>
  <si>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</si>
  <si>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 xml:space="preserve">M 1.2 Verifica assolvimento obbligo formativo </t>
  </si>
  <si>
    <t>valutazione non imparziale e/o lacunosa</t>
  </si>
  <si>
    <t>Omessa/impropria verifica al fine di agevolare particolari soggetti</t>
  </si>
  <si>
    <t>Area di rischio B-bis: Nuovo codice appalti</t>
  </si>
  <si>
    <t>Affidamenti diretti sotto i 140.000 euro per servizi e forniture e sotto i 150.000 euro per lavori
(Art. 50 D. lgs. 36/2023)</t>
  </si>
  <si>
    <t>Appalti di servizi e forniture di valore compreso tra 140.000 e la soglia comunitaria e appalti di lavori valore compreso tra i 150.000 euro e la soglia comunitaria
(Art. 50 D. lgs. 36/2023)</t>
  </si>
  <si>
    <t>Appalti sopra soglia comunitaria
(Art. 76 D. lgs. 36/2023)</t>
  </si>
  <si>
    <t>Appalti di servizi e forniture di importo inferiore a 140 mila € e lavori di importo inferiore 500 mila € in relazione ai livelli di qualificazione stabiliti dall’art. 63, comma 2, e i criteri stabilità dall’ All. II.4 (Art. 62 comma 1 e art. 63 comma 2 D lgs. 36/2023)</t>
  </si>
  <si>
    <t>Appalto integrato
Art. 44 D. lgs. 36/2023</t>
  </si>
  <si>
    <t>Subappalto - È nullo l'accordo con cui sia affidata a terzi l’integrale esecuzione delle prestazioni o lavorazioni appaltate, nonché la prevalente esecuzione delle lavorazioni relative alla categoria prevalente e dei contratti ad alta intensità di manodopera
(Art. 119 D. lgs. 36/2023)</t>
  </si>
  <si>
    <t>Disciplina del Collegio consultivo tecnico (CCT)
(Art. 215, d.lgs. n. 36/2023 e All. V.2)</t>
  </si>
  <si>
    <t xml:space="preserve">2 - Registro eventi rischiosi secondo Delibera ANAC n. 605 del 19 dicembre 2023 </t>
  </si>
  <si>
    <t>Frazionamento artificioso 
Affidamenti ricorrenti al medesimo operatore economico
Nomina RUP senza possesso dei requisiti 
Affidamento di incarichi di RUP al medesimo soggetto per favorire specifici operatori economici</t>
  </si>
  <si>
    <t xml:space="preserve">Frazionamento artificioso 
Mancata rotazione degli operatori economici secondo il criterio dell’art. 49, commi 2 e 4 del Codice </t>
  </si>
  <si>
    <t xml:space="preserve">Possibile abuso del ricorso alla procedura negoziata di cui all’art. 76 del Codice senza che ne ricorrano le condizioni </t>
  </si>
  <si>
    <t>Frazionamento artificioso oppure che il calcolo del valore stimato dell’appalto sia alterato in modo tale da non superare le soglie previste dalla norma</t>
  </si>
  <si>
    <t>Elaborazione da parte della S.A. di un progetto di fattibilità carente o per il quale non si proceda ad una accurata verifica, confidando nei successivi livelli di progettazione posti a cura dell’impresa aggiudicataria per correggere eventuali errori e/o sopperire a carenze, anche tramite varianti in corso d’opera.
Proposta progettuale elaborata
dall’operatore economico in un’ottica di massimizzazione del
proprio profitto a detrimento del
soddisfacimento dell’interesse
pubblico sotteso.
Incremento del rischio connesso a carenze progettuali che comportino modifiche e/o varianti e proroghe, con conseguenti maggiori costi di realizzazione delle opere e il dilatarsi dei tempi della loro attuazione.</t>
  </si>
  <si>
    <t>Nomina di soggetti che non garantiscono la necessaria indipendenza rispetto alle parti interessate (SA o impresa) anche al fine di ottenere vantaggi dalla posizione ricoperta</t>
  </si>
  <si>
    <t>Incremento del rischio di possibili accordi collusivi tra le imprese partecipanti a una gara volti a manipolarne gli esiti, utilizzando il meccanismo del subappalto, sia di “primo livello” che di “secondo livello” ove consentito dalla S.A. (subappalto c.d. “a cascata”).
Rilascio dell’autorizzazione al subappalto in assenza dei controlli previsti dalla norma. 
Consentire il subappalto a cascata di prestazioni soggette a rischio di infiltrazioni criminali. 
Comunicazione obbligatoria dell’O.E. relativa ai sub contratti che non sono subappalti ai sensi dell’art. 105, co. 2, del Codice, effettuata con dolo al fine di eludere i controlli più stringenti previsti per il subappalto.
Omissione di controlli in sede esecutiva del DL o del DEC sullo svolgimento delle prestazioni dedotte in contratto</t>
  </si>
  <si>
    <t>mancanza di misure di controllo sull'operato dell'organo politico, il rischio è gestito dalla responsabilità dei singoli</t>
  </si>
  <si>
    <t>Ricorso alla procedura negoziata senza pubblicazione di un bando di gara di cui all'articolo 63 del decreto legislativo n. 50 del 2016, per i settori ordinari, e di cui all'articolo 125 del medesimo decreto legislativo, per i settori speciali, qualora sussistano i relativi presupposti.
(Art. 48 comma 3 d.l. n. 77/2021)</t>
  </si>
  <si>
    <t>Per gli affidamenti PNRR, PNC e UE è stata estesa la norma che consente, in caso di impugnativa, l’applicazione delle disposizioni processuali relative alle infrastrutture strategiche (art. 125 d.lgs. n. 104/2010), le quali - fatte salve le ipotesi di cui agli artt. 121 e 123 del citato decreto - limitano la caducazione del contratto, favorendo il risarcimento per equivalente.
(Art. 48, co. 4, d.l. n. 77/2021)</t>
  </si>
  <si>
    <t>Premio di accelerazione
(Art. 50, co. 4, d.l. 77/2021 )</t>
  </si>
  <si>
    <t>Semplificazione degli acquisti di beni e servizi informatici strumentali alla realizzazione del PNRR e in materia di procedure di e-procurement e acquisto di beni e servizi informatici
(Art. 53, d.l. n. 77/2021 )</t>
  </si>
  <si>
    <t>Corresponsione di un premio di accelerazione in assenza del verificarsi delle circostanze previste dalle norme 
Accelerazione, da parte dell’appaltatore, comportante una esecuzione dei lavori “non a regola d’arte”, al solo fine di conseguire il premio di accelerazione, con pregiudizio del corretto adempimento del contratto.
Accordi fraudolenti del RUP o del DL con l’appaltatore per attestare come concluse prestazioni ancora da ultimare al fine di evitare l’applicazione delle penali e/o riconoscere il premio di accelerazione</t>
  </si>
  <si>
    <t>Improprio ricorso alla procedura negoziata piuttosto che ad altra procedura di affidamento per favorire determinati operatori economici per gli appalti sopra soglia
Ricorso eccessivo e inappropriato alla procedura negoziata
Mancata rotazione dei soggetti chiamati a partecipare alle procedure e formulazione dei relativi inviti ad un numero inferiore di soggetti rispetto a quello previsto dalla norma al fine di favorire determinati operatori economici a discapito di altri</t>
  </si>
  <si>
    <t>NORME DEL D.L. N. 77 DEL 2021 CONV. IN L. N. 108/2021 RELATIVE AI CONTRATTI PUBBLICI FINANZIATI IN TUTTO O IN PARTE CON LE RISORSE DEL PNRR</t>
  </si>
  <si>
    <t xml:space="preserve">Possibile abuso del ricorso alla procedura negoziata di cui agli artt. 63 e 125 del d.lgs. n. 50/2016 in assenza delle condizioni ivi previste
Possibili accordi collusivi per favorire il riconoscimento di risarcimenti, cospicui, al soggetto non aggiudicatario.
Utilizzo improprio della procedura negoziata da parte della stazione appaltante ascrivibile all’incapacità di effettuare una corretta programmazione e progettazione degli interventi. 
Utilizzo improprio della procedura negoziata da parte della stazione appaltante per favorire un determinato operatore economico
Artificioso allungamento dei tempi di progettazione della gara e della fase realizzativa dell’intervento al fine di creare la condizione per affidamenti caratterizzati da urgenza.
</t>
  </si>
  <si>
    <t>Omissione di controlli in sede esecutiva da parte del DL o del DEC sullo svolgimento delle prestazioni dedotte in contratto da parte del solo personale autorizzato con la possibile conseguente prestazione svolta da personale/operatori economici non autorizzati
Nomina come titolare del potere sostitutivo di soggetti che versano in una situazione di conflitto di interessi.   
Attivazione del potere sostitutivo in assenza dei presupposti al fine di favorire particolari operatori economici.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</si>
</sst>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6"/>
      <color theme="1"/>
      <name val="Calibri"/>
      <family val="2"/>
      <scheme val="minor"/>
    </font>
    <font>
      <b/>
      <sz val="48"/>
      <color theme="0"/>
      <name val="Calibri"/>
      <family val="2"/>
      <scheme val="minor"/>
    </font>
    <font>
      <b/>
      <sz val="55"/>
      <color theme="7" tint="-0.499984740745262"/>
      <name val="Calibri"/>
      <family val="2"/>
      <scheme val="minor"/>
    </font>
    <font>
      <b/>
      <sz val="11"/>
      <color rgb="FF000000"/>
      <name val="Calibri"/>
      <family val="2"/>
      <scheme val="minor"/>
    </font>
    <font>
      <b/>
      <sz val="20"/>
      <color theme="1"/>
      <name val="Calibri"/>
      <family val="2"/>
      <scheme val="minor"/>
    </font>
    <font>
      <b/>
      <sz val="26"/>
      <color theme="1"/>
      <name val="Calibri"/>
      <family val="2"/>
      <scheme val="minor"/>
    </font>
    <font>
      <sz val="11"/>
      <color rgb="FF000000"/>
      <name val="Calibri"/>
      <family val="2"/>
      <scheme val="minor"/>
    </font>
    <font>
      <b/>
      <sz val="24"/>
      <color theme="1"/>
      <name val="Calibri"/>
      <family val="2"/>
      <scheme val="minor"/>
    </font>
    <font>
      <b/>
      <sz val="16"/>
      <color theme="1"/>
      <name val="Calibri"/>
      <family val="2"/>
      <scheme val="minor"/>
    </font>
    <font>
      <sz val="11"/>
      <color theme="1"/>
      <name val="Calibri Light"/>
      <family val="2"/>
    </font>
    <font>
      <b/>
      <sz val="48"/>
      <color theme="1"/>
      <name val="Calibri"/>
      <family val="2"/>
      <scheme val="minor"/>
    </font>
    <font>
      <b/>
      <sz val="48"/>
      <color theme="1"/>
      <name val="Calibri Light"/>
      <family val="2"/>
    </font>
  </fonts>
  <fills count="13">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gray0625">
        <bgColor theme="7" tint="-0.24994659260841701"/>
      </patternFill>
    </fill>
    <fill>
      <patternFill patternType="lightVertical">
        <bgColor theme="5" tint="0.79998168889431442"/>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59999389629810485"/>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ouble">
        <color indexed="64"/>
      </right>
      <top/>
      <bottom style="thin">
        <color indexed="64"/>
      </bottom>
      <diagonal/>
    </border>
    <border>
      <left style="thin">
        <color indexed="64"/>
      </left>
      <right style="thin">
        <color indexed="64"/>
      </right>
      <top style="thick">
        <color rgb="FFC00000"/>
      </top>
      <bottom style="thick">
        <color rgb="FFC00000"/>
      </bottom>
      <diagonal/>
    </border>
    <border>
      <left/>
      <right/>
      <top style="thick">
        <color rgb="FFC00000"/>
      </top>
      <bottom/>
      <diagonal/>
    </border>
  </borders>
  <cellStyleXfs count="1">
    <xf numFmtId="0" fontId="0" fillId="0" borderId="0"/>
  </cellStyleXfs>
  <cellXfs count="120">
    <xf numFmtId="0" fontId="0" fillId="0" borderId="0" xfId="0"/>
    <xf numFmtId="0" fontId="1" fillId="3" borderId="1" xfId="0" applyFont="1" applyFill="1" applyBorder="1" applyAlignment="1">
      <alignment horizontal="centerContinuous"/>
    </xf>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justify" vertical="top" wrapText="1"/>
    </xf>
    <xf numFmtId="0" fontId="3" fillId="0" borderId="14" xfId="0" applyFont="1" applyBorder="1" applyAlignment="1">
      <alignment horizontal="left" vertical="center" wrapText="1"/>
    </xf>
    <xf numFmtId="0" fontId="3" fillId="0" borderId="5" xfId="0" applyFont="1" applyBorder="1" applyAlignment="1">
      <alignment wrapText="1"/>
    </xf>
    <xf numFmtId="0" fontId="3" fillId="0" borderId="12" xfId="0" applyFont="1" applyBorder="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3" fillId="0" borderId="8" xfId="0" applyFont="1" applyBorder="1" applyAlignment="1" applyProtection="1">
      <alignment horizontal="left" vertical="center" wrapText="1"/>
      <protection locked="0"/>
    </xf>
    <xf numFmtId="0" fontId="14" fillId="0" borderId="24" xfId="0" applyFont="1" applyBorder="1" applyAlignment="1">
      <alignment horizontal="left" vertical="center" wrapText="1"/>
    </xf>
    <xf numFmtId="0" fontId="17" fillId="0" borderId="25" xfId="0" applyFont="1" applyBorder="1" applyAlignment="1">
      <alignment horizontal="left" vertical="center" wrapText="1"/>
    </xf>
    <xf numFmtId="0" fontId="14" fillId="0" borderId="25" xfId="0" applyFont="1" applyBorder="1" applyAlignment="1">
      <alignment horizontal="left" vertical="center" wrapText="1"/>
    </xf>
    <xf numFmtId="0" fontId="14" fillId="0" borderId="25" xfId="0" applyFont="1" applyBorder="1" applyAlignment="1">
      <alignment horizontal="right" vertical="center" wrapText="1"/>
    </xf>
    <xf numFmtId="0" fontId="3" fillId="0" borderId="0" xfId="0" applyFont="1" applyAlignment="1">
      <alignment horizontal="left" vertical="center" wrapText="1"/>
    </xf>
    <xf numFmtId="0" fontId="4" fillId="0" borderId="14" xfId="0" applyFont="1" applyBorder="1" applyAlignment="1">
      <alignment horizontal="left" vertical="center" wrapText="1"/>
    </xf>
    <xf numFmtId="0" fontId="3" fillId="0" borderId="14" xfId="0" applyFont="1" applyBorder="1" applyAlignment="1" applyProtection="1">
      <alignment horizontal="left" vertical="center" wrapText="1"/>
      <protection locked="0"/>
    </xf>
    <xf numFmtId="0" fontId="3" fillId="0" borderId="27" xfId="0" applyFont="1" applyBorder="1" applyAlignment="1">
      <alignment horizontal="left" vertical="center" wrapText="1"/>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4" fillId="5"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5" xfId="0" applyFont="1" applyBorder="1" applyAlignment="1">
      <alignment horizontal="left" vertical="center" wrapText="1"/>
    </xf>
    <xf numFmtId="0" fontId="3" fillId="0" borderId="28" xfId="0" applyFont="1" applyBorder="1" applyAlignment="1" applyProtection="1">
      <alignment wrapText="1"/>
      <protection locked="0"/>
    </xf>
    <xf numFmtId="0" fontId="3" fillId="0" borderId="28" xfId="0" applyFont="1" applyBorder="1" applyAlignment="1">
      <alignment vertical="center" wrapText="1"/>
    </xf>
    <xf numFmtId="0" fontId="3" fillId="0" borderId="0" xfId="0" applyFont="1" applyAlignment="1">
      <alignment vertical="center" wrapText="1"/>
    </xf>
    <xf numFmtId="0" fontId="4" fillId="5" borderId="14" xfId="0" applyFont="1" applyFill="1" applyBorder="1" applyAlignment="1">
      <alignment horizontal="left" vertical="center" wrapText="1"/>
    </xf>
    <xf numFmtId="0" fontId="4" fillId="0" borderId="13" xfId="0" applyFont="1" applyBorder="1" applyAlignment="1">
      <alignment horizontal="left" vertical="center" wrapText="1"/>
    </xf>
    <xf numFmtId="0" fontId="3" fillId="0" borderId="9"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21" xfId="0" applyFont="1" applyBorder="1" applyAlignment="1">
      <alignment horizontal="left" vertical="center" wrapText="1"/>
    </xf>
    <xf numFmtId="0" fontId="3" fillId="0" borderId="14" xfId="0" applyFont="1" applyBorder="1" applyAlignment="1">
      <alignment horizontal="left" vertical="center"/>
    </xf>
    <xf numFmtId="0" fontId="3" fillId="0" borderId="12"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left" vertical="center" wrapText="1"/>
      <protection locked="0"/>
    </xf>
    <xf numFmtId="0" fontId="20" fillId="0" borderId="0" xfId="0" applyFont="1"/>
    <xf numFmtId="0" fontId="21" fillId="12" borderId="0" xfId="0" applyFont="1" applyFill="1" applyAlignment="1" applyProtection="1">
      <alignment horizontal="centerContinuous" vertical="center" wrapText="1"/>
      <protection locked="0"/>
    </xf>
    <xf numFmtId="0" fontId="22" fillId="12" borderId="0" xfId="0" applyFont="1" applyFill="1" applyAlignment="1">
      <alignment horizontal="centerContinuous" vertical="center"/>
    </xf>
    <xf numFmtId="0" fontId="21" fillId="12" borderId="0" xfId="0" applyFont="1" applyFill="1" applyAlignment="1">
      <alignment horizontal="centerContinuous" vertical="center" wrapText="1"/>
    </xf>
    <xf numFmtId="0" fontId="0" fillId="0" borderId="2" xfId="0" applyBorder="1" applyAlignment="1">
      <alignment horizontal="center" vertical="center"/>
    </xf>
    <xf numFmtId="0" fontId="3" fillId="0" borderId="13" xfId="0" applyFont="1" applyBorder="1" applyAlignment="1">
      <alignment horizontal="left" vertical="center" wrapText="1"/>
    </xf>
    <xf numFmtId="0" fontId="3"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left" vertical="center" wrapText="1"/>
    </xf>
    <xf numFmtId="0" fontId="4" fillId="5" borderId="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0" borderId="0" xfId="0" applyFont="1" applyAlignment="1">
      <alignment horizontal="justify" vertical="top" wrapText="1"/>
    </xf>
    <xf numFmtId="0" fontId="4" fillId="5"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13" fillId="9"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16" fillId="11" borderId="20" xfId="0" applyFont="1" applyFill="1" applyBorder="1" applyAlignment="1">
      <alignment horizontal="center" vertical="center" wrapText="1"/>
    </xf>
    <xf numFmtId="0" fontId="16" fillId="11" borderId="26"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4" xfId="0" applyFont="1" applyBorder="1" applyAlignment="1">
      <alignment horizontal="left" vertical="center" wrapText="1"/>
    </xf>
    <xf numFmtId="0" fontId="4" fillId="5" borderId="9"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0" borderId="6" xfId="0" applyFont="1" applyBorder="1" applyAlignment="1">
      <alignment horizontal="left" vertical="center" wrapText="1"/>
    </xf>
    <xf numFmtId="0" fontId="4" fillId="5" borderId="1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left" vertical="center" wrapText="1"/>
    </xf>
    <xf numFmtId="0" fontId="4" fillId="5" borderId="1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
  <dimension ref="A1:E5"/>
  <sheetViews>
    <sheetView zoomScaleNormal="100" workbookViewId="0">
      <selection activeCell="C2" sqref="C2"/>
    </sheetView>
  </sheetViews>
  <sheetFormatPr defaultColWidth="9.140625" defaultRowHeight="15" x14ac:dyDescent="0.25"/>
  <cols>
    <col min="1" max="1" width="5" customWidth="1"/>
    <col min="2" max="2" width="71.42578125" customWidth="1"/>
    <col min="3" max="3" width="79.5703125" bestFit="1" customWidth="1"/>
    <col min="4" max="4" width="9.140625" style="7"/>
    <col min="5" max="5" width="48" style="7" customWidth="1"/>
    <col min="6" max="8" width="9.140625" style="7"/>
    <col min="9" max="9" width="29.42578125" style="7" customWidth="1"/>
    <col min="10" max="16384" width="9.140625" style="7"/>
  </cols>
  <sheetData>
    <row r="1" spans="1:5" ht="15.75" x14ac:dyDescent="0.25">
      <c r="B1" s="1" t="s">
        <v>0</v>
      </c>
      <c r="C1" s="1"/>
    </row>
    <row r="2" spans="1:5" x14ac:dyDescent="0.25">
      <c r="B2" s="5" t="s">
        <v>25</v>
      </c>
      <c r="C2" s="4"/>
    </row>
    <row r="3" spans="1:5" ht="30" x14ac:dyDescent="0.25">
      <c r="B3" s="6" t="s">
        <v>26</v>
      </c>
      <c r="C3" s="3" t="e">
        <f>VLOOKUP(C2,#REF!,3,0)</f>
        <v>#REF!</v>
      </c>
    </row>
    <row r="4" spans="1:5" hidden="1" x14ac:dyDescent="0.25">
      <c r="B4" s="5" t="s">
        <v>1</v>
      </c>
      <c r="C4" s="4"/>
    </row>
    <row r="5" spans="1:5" ht="238.7" customHeight="1" x14ac:dyDescent="0.25">
      <c r="A5" s="7"/>
      <c r="B5" s="9" t="s">
        <v>27</v>
      </c>
      <c r="C5" s="8" t="e">
        <f>VLOOKUP(C2,#REF!,2)</f>
        <v>#REF!</v>
      </c>
      <c r="E5" s="10"/>
    </row>
  </sheetData>
  <sheetProtection formatRows="0"/>
  <dataValidations count="2">
    <dataValidation type="list" allowBlank="1" showInputMessage="1" showErrorMessage="1" sqref="C4" xr:uid="{00000000-0002-0000-0000-000000000000}">
      <formula1>Profilo_dirigente</formula1>
    </dataValidation>
    <dataValidation type="list" allowBlank="1" showInputMessage="1" showErrorMessage="1" sqref="C2" xr:uid="{00000000-0002-0000-0000-000001000000}">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2"/>
  <sheetViews>
    <sheetView topLeftCell="D1" zoomScale="40" zoomScaleNormal="40" zoomScaleSheetLayoutView="10" workbookViewId="0">
      <selection activeCell="F8" sqref="F8"/>
    </sheetView>
  </sheetViews>
  <sheetFormatPr defaultColWidth="9.140625" defaultRowHeight="109.9" customHeight="1" x14ac:dyDescent="0.4"/>
  <cols>
    <col min="1" max="2" width="42.42578125" style="13" customWidth="1"/>
    <col min="3" max="3" width="38.85546875" style="13" customWidth="1"/>
    <col min="4" max="4" width="59.5703125" style="13" customWidth="1"/>
    <col min="5" max="6" width="42.42578125" style="13" customWidth="1"/>
    <col min="7" max="7" width="69.28515625" style="13" customWidth="1"/>
    <col min="8" max="8" width="42.42578125" style="13" customWidth="1"/>
    <col min="9" max="9" width="33.85546875" style="13" customWidth="1"/>
    <col min="10" max="10" width="89" style="13" customWidth="1"/>
    <col min="11" max="11" width="42.42578125" style="13" customWidth="1"/>
    <col min="12" max="16384" width="9.140625" style="13"/>
  </cols>
  <sheetData>
    <row r="1" spans="1:10" ht="72" customHeight="1" x14ac:dyDescent="0.4">
      <c r="A1" s="82" t="s">
        <v>466</v>
      </c>
      <c r="B1" s="82"/>
      <c r="C1" s="82"/>
      <c r="D1" s="82"/>
      <c r="E1" s="82"/>
      <c r="F1" s="82"/>
      <c r="G1" s="82"/>
      <c r="H1" s="82"/>
      <c r="I1" s="82"/>
      <c r="J1" s="82"/>
    </row>
    <row r="2" spans="1:10" ht="139.5" customHeight="1" x14ac:dyDescent="0.4">
      <c r="A2" s="89" t="s">
        <v>262</v>
      </c>
      <c r="B2" s="89"/>
      <c r="C2" s="89"/>
      <c r="D2" s="89"/>
      <c r="E2" s="89"/>
      <c r="F2" s="89"/>
      <c r="G2" s="89"/>
      <c r="H2" s="89"/>
      <c r="I2" s="89"/>
      <c r="J2" s="89"/>
    </row>
    <row r="3" spans="1:10" ht="116.45" customHeight="1" x14ac:dyDescent="0.4">
      <c r="A3" s="88" t="s">
        <v>382</v>
      </c>
      <c r="B3" s="88"/>
      <c r="C3" s="88"/>
      <c r="D3" s="88"/>
      <c r="E3" s="88"/>
      <c r="F3" s="88"/>
      <c r="G3" s="88"/>
      <c r="H3" s="88"/>
      <c r="I3" s="88"/>
      <c r="J3" s="88"/>
    </row>
    <row r="4" spans="1:10" ht="78.75" customHeight="1" x14ac:dyDescent="0.4">
      <c r="A4" s="83" t="s">
        <v>467</v>
      </c>
      <c r="B4" s="84" t="s">
        <v>468</v>
      </c>
      <c r="C4" s="84" t="s">
        <v>469</v>
      </c>
      <c r="D4" s="85" t="s">
        <v>379</v>
      </c>
      <c r="E4" s="86" t="s">
        <v>344</v>
      </c>
      <c r="F4" s="86"/>
      <c r="G4" s="86"/>
      <c r="H4" s="86"/>
      <c r="I4" s="86"/>
      <c r="J4" s="87"/>
    </row>
    <row r="5" spans="1:10" ht="201" customHeight="1" x14ac:dyDescent="0.4">
      <c r="A5" s="83"/>
      <c r="B5" s="84"/>
      <c r="C5" s="84"/>
      <c r="D5" s="85"/>
      <c r="E5" s="41" t="s">
        <v>345</v>
      </c>
      <c r="F5" s="42" t="s">
        <v>346</v>
      </c>
      <c r="G5" s="42" t="s">
        <v>347</v>
      </c>
      <c r="H5" s="42" t="s">
        <v>348</v>
      </c>
      <c r="I5" s="43" t="s">
        <v>381</v>
      </c>
      <c r="J5" s="44" t="s">
        <v>380</v>
      </c>
    </row>
    <row r="6" spans="1:10" ht="338.25" customHeight="1" x14ac:dyDescent="0.4">
      <c r="A6" s="113" t="s">
        <v>264</v>
      </c>
      <c r="B6" s="18" t="s">
        <v>320</v>
      </c>
      <c r="C6" s="74" t="s">
        <v>484</v>
      </c>
      <c r="D6" s="18" t="s">
        <v>433</v>
      </c>
      <c r="E6" s="18" t="s">
        <v>405</v>
      </c>
      <c r="F6" s="18" t="s">
        <v>435</v>
      </c>
      <c r="G6" s="18" t="s">
        <v>407</v>
      </c>
      <c r="H6" s="18" t="s">
        <v>436</v>
      </c>
      <c r="I6" s="18" t="s">
        <v>437</v>
      </c>
      <c r="J6" s="18" t="s">
        <v>438</v>
      </c>
    </row>
    <row r="7" spans="1:10" ht="205.5" customHeight="1" x14ac:dyDescent="0.4">
      <c r="A7" s="114"/>
      <c r="B7" s="17" t="s">
        <v>230</v>
      </c>
      <c r="C7" s="72"/>
      <c r="D7" s="18" t="s">
        <v>433</v>
      </c>
      <c r="E7" s="18" t="s">
        <v>405</v>
      </c>
      <c r="F7" s="18" t="s">
        <v>435</v>
      </c>
      <c r="G7" s="18" t="s">
        <v>407</v>
      </c>
      <c r="H7" s="18" t="s">
        <v>436</v>
      </c>
      <c r="I7" s="18" t="s">
        <v>437</v>
      </c>
      <c r="J7" s="18" t="s">
        <v>441</v>
      </c>
    </row>
    <row r="8" spans="1:10" ht="348.75" customHeight="1" x14ac:dyDescent="0.4">
      <c r="A8" s="114"/>
      <c r="B8" s="17" t="s">
        <v>238</v>
      </c>
      <c r="C8" s="72"/>
      <c r="D8" s="18" t="s">
        <v>433</v>
      </c>
      <c r="E8" s="18" t="s">
        <v>405</v>
      </c>
      <c r="F8" s="18" t="s">
        <v>406</v>
      </c>
      <c r="G8" s="18" t="s">
        <v>407</v>
      </c>
      <c r="H8" s="18" t="s">
        <v>436</v>
      </c>
      <c r="I8" s="18" t="s">
        <v>408</v>
      </c>
      <c r="J8" s="18" t="s">
        <v>439</v>
      </c>
    </row>
    <row r="9" spans="1:10" ht="295.5" customHeight="1" x14ac:dyDescent="0.4">
      <c r="A9" s="114"/>
      <c r="B9" s="18" t="s">
        <v>239</v>
      </c>
      <c r="C9" s="72"/>
      <c r="D9" s="37" t="s">
        <v>442</v>
      </c>
      <c r="E9" s="18" t="s">
        <v>405</v>
      </c>
      <c r="F9" s="18" t="s">
        <v>435</v>
      </c>
      <c r="G9" s="18" t="s">
        <v>407</v>
      </c>
      <c r="H9" s="18" t="s">
        <v>436</v>
      </c>
      <c r="I9" s="18" t="s">
        <v>437</v>
      </c>
      <c r="J9" s="18" t="s">
        <v>439</v>
      </c>
    </row>
    <row r="10" spans="1:10" ht="258" customHeight="1" thickBot="1" x14ac:dyDescent="0.45">
      <c r="A10" s="115"/>
      <c r="B10" s="23" t="s">
        <v>233</v>
      </c>
      <c r="C10" s="112"/>
      <c r="D10" s="26" t="s">
        <v>429</v>
      </c>
      <c r="E10" s="26" t="s">
        <v>405</v>
      </c>
      <c r="F10" s="26" t="s">
        <v>440</v>
      </c>
      <c r="G10" s="26" t="s">
        <v>407</v>
      </c>
      <c r="H10" s="26" t="s">
        <v>436</v>
      </c>
      <c r="I10" s="26" t="s">
        <v>412</v>
      </c>
      <c r="J10" s="26" t="s">
        <v>441</v>
      </c>
    </row>
    <row r="42" spans="1:3" ht="109.9" customHeight="1" x14ac:dyDescent="0.4">
      <c r="A42" s="77"/>
      <c r="B42" s="77"/>
      <c r="C42" s="77"/>
    </row>
  </sheetData>
  <sheetProtection formatRows="0"/>
  <mergeCells count="11">
    <mergeCell ref="A42:C42"/>
    <mergeCell ref="C6:C10"/>
    <mergeCell ref="A6:A10"/>
    <mergeCell ref="A1:J1"/>
    <mergeCell ref="A2:J2"/>
    <mergeCell ref="A3:J3"/>
    <mergeCell ref="A4:A5"/>
    <mergeCell ref="B4:B5"/>
    <mergeCell ref="C4:C5"/>
    <mergeCell ref="D4:D5"/>
    <mergeCell ref="E4:J4"/>
  </mergeCells>
  <pageMargins left="0.25" right="0.25" top="0.75" bottom="0.75" header="0.3" footer="0.3"/>
  <pageSetup paperSize="8" scale="4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H65"/>
  <sheetViews>
    <sheetView topLeftCell="C13" zoomScale="40" zoomScaleNormal="40" zoomScaleSheetLayoutView="10" workbookViewId="0">
      <selection activeCell="F8" sqref="F8"/>
    </sheetView>
  </sheetViews>
  <sheetFormatPr defaultColWidth="9.140625" defaultRowHeight="26.25" x14ac:dyDescent="0.4"/>
  <cols>
    <col min="1" max="1" width="52.28515625" style="13" customWidth="1"/>
    <col min="2" max="2" width="63" style="13" customWidth="1"/>
    <col min="3" max="3" width="44.28515625" style="13" customWidth="1"/>
    <col min="4" max="6" width="71" style="13" customWidth="1"/>
    <col min="7" max="7" width="67.5703125" style="13" customWidth="1"/>
    <col min="8" max="8" width="60.28515625" style="13" customWidth="1"/>
    <col min="9" max="9" width="41" style="13" customWidth="1"/>
    <col min="10" max="10" width="121.42578125" style="13" customWidth="1"/>
    <col min="11" max="11" width="71" style="13" customWidth="1"/>
    <col min="12" max="16384" width="9.140625" style="13"/>
  </cols>
  <sheetData>
    <row r="1" spans="1:164" ht="72" customHeight="1" x14ac:dyDescent="0.4">
      <c r="A1" s="82" t="s">
        <v>466</v>
      </c>
      <c r="B1" s="82"/>
      <c r="C1" s="82"/>
      <c r="D1" s="82"/>
      <c r="E1" s="82"/>
      <c r="F1" s="82"/>
      <c r="G1" s="82"/>
      <c r="H1" s="82"/>
      <c r="I1" s="82"/>
      <c r="J1" s="82"/>
    </row>
    <row r="2" spans="1:164" ht="139.5" customHeight="1" x14ac:dyDescent="0.4">
      <c r="A2" s="89" t="s">
        <v>310</v>
      </c>
      <c r="B2" s="89"/>
      <c r="C2" s="89"/>
      <c r="D2" s="89"/>
      <c r="E2" s="89"/>
      <c r="F2" s="89"/>
      <c r="G2" s="89"/>
      <c r="H2" s="89"/>
      <c r="I2" s="89"/>
      <c r="J2" s="89"/>
    </row>
    <row r="3" spans="1:164" ht="116.45" customHeight="1" x14ac:dyDescent="0.4">
      <c r="A3" s="88" t="s">
        <v>382</v>
      </c>
      <c r="B3" s="88"/>
      <c r="C3" s="88"/>
      <c r="D3" s="88"/>
      <c r="E3" s="88"/>
      <c r="F3" s="88"/>
      <c r="G3" s="88"/>
      <c r="H3" s="88"/>
      <c r="I3" s="88"/>
      <c r="J3" s="88"/>
    </row>
    <row r="4" spans="1:164" ht="78.75" customHeight="1" x14ac:dyDescent="0.4">
      <c r="A4" s="83" t="s">
        <v>467</v>
      </c>
      <c r="B4" s="84" t="s">
        <v>468</v>
      </c>
      <c r="C4" s="84" t="s">
        <v>469</v>
      </c>
      <c r="D4" s="85" t="s">
        <v>379</v>
      </c>
      <c r="E4" s="86" t="s">
        <v>344</v>
      </c>
      <c r="F4" s="86"/>
      <c r="G4" s="86"/>
      <c r="H4" s="86"/>
      <c r="I4" s="86"/>
      <c r="J4" s="87"/>
    </row>
    <row r="5" spans="1:164" ht="201" customHeight="1" x14ac:dyDescent="0.4">
      <c r="A5" s="83"/>
      <c r="B5" s="84"/>
      <c r="C5" s="84"/>
      <c r="D5" s="85"/>
      <c r="E5" s="41" t="s">
        <v>345</v>
      </c>
      <c r="F5" s="42" t="s">
        <v>346</v>
      </c>
      <c r="G5" s="42" t="s">
        <v>347</v>
      </c>
      <c r="H5" s="42" t="s">
        <v>348</v>
      </c>
      <c r="I5" s="43" t="s">
        <v>381</v>
      </c>
      <c r="J5" s="44" t="s">
        <v>380</v>
      </c>
    </row>
    <row r="6" spans="1:164" ht="157.5" x14ac:dyDescent="0.4">
      <c r="A6" s="110" t="s">
        <v>314</v>
      </c>
      <c r="B6" s="17" t="s">
        <v>311</v>
      </c>
      <c r="C6" s="72" t="s">
        <v>232</v>
      </c>
      <c r="D6" s="18" t="s">
        <v>454</v>
      </c>
      <c r="E6" s="18" t="s">
        <v>405</v>
      </c>
      <c r="F6" s="18" t="s">
        <v>435</v>
      </c>
      <c r="G6" s="18" t="s">
        <v>407</v>
      </c>
      <c r="H6" s="18" t="s">
        <v>436</v>
      </c>
      <c r="I6" s="18" t="s">
        <v>437</v>
      </c>
      <c r="J6" s="18" t="s">
        <v>438</v>
      </c>
    </row>
    <row r="7" spans="1:164" ht="144.75" customHeight="1" x14ac:dyDescent="0.4">
      <c r="A7" s="110"/>
      <c r="B7" s="17" t="s">
        <v>230</v>
      </c>
      <c r="C7" s="72"/>
      <c r="D7" s="18" t="s">
        <v>433</v>
      </c>
      <c r="E7" s="18" t="s">
        <v>405</v>
      </c>
      <c r="F7" s="18" t="s">
        <v>435</v>
      </c>
      <c r="G7" s="18" t="s">
        <v>407</v>
      </c>
      <c r="H7" s="18" t="s">
        <v>436</v>
      </c>
      <c r="I7" s="18" t="s">
        <v>437</v>
      </c>
      <c r="J7" s="18" t="s">
        <v>441</v>
      </c>
    </row>
    <row r="8" spans="1:164" ht="157.5" x14ac:dyDescent="0.4">
      <c r="A8" s="110"/>
      <c r="B8" s="18" t="s">
        <v>312</v>
      </c>
      <c r="C8" s="72"/>
      <c r="D8" s="17" t="s">
        <v>384</v>
      </c>
      <c r="E8" s="18" t="s">
        <v>405</v>
      </c>
      <c r="F8" s="18" t="s">
        <v>406</v>
      </c>
      <c r="G8" s="18" t="s">
        <v>407</v>
      </c>
      <c r="H8" s="18" t="s">
        <v>446</v>
      </c>
      <c r="I8" s="18" t="s">
        <v>431</v>
      </c>
      <c r="J8" s="18" t="s">
        <v>450</v>
      </c>
    </row>
    <row r="9" spans="1:164" ht="157.5" x14ac:dyDescent="0.4">
      <c r="A9" s="110"/>
      <c r="B9" s="22" t="s">
        <v>313</v>
      </c>
      <c r="C9" s="72"/>
      <c r="D9" s="37" t="s">
        <v>442</v>
      </c>
      <c r="E9" s="18" t="s">
        <v>405</v>
      </c>
      <c r="F9" s="18" t="s">
        <v>435</v>
      </c>
      <c r="G9" s="18" t="s">
        <v>407</v>
      </c>
      <c r="H9" s="18" t="s">
        <v>436</v>
      </c>
      <c r="I9" s="18" t="s">
        <v>437</v>
      </c>
      <c r="J9" s="18" t="s">
        <v>439</v>
      </c>
    </row>
    <row r="10" spans="1:164" ht="158.25" thickBot="1" x14ac:dyDescent="0.45">
      <c r="A10" s="111"/>
      <c r="B10" s="23" t="s">
        <v>233</v>
      </c>
      <c r="C10" s="112"/>
      <c r="D10" s="26" t="s">
        <v>429</v>
      </c>
      <c r="E10" s="26" t="s">
        <v>405</v>
      </c>
      <c r="F10" s="26" t="s">
        <v>440</v>
      </c>
      <c r="G10" s="26" t="s">
        <v>407</v>
      </c>
      <c r="H10" s="26" t="s">
        <v>436</v>
      </c>
      <c r="I10" s="26" t="s">
        <v>412</v>
      </c>
      <c r="J10" s="26" t="s">
        <v>441</v>
      </c>
    </row>
    <row r="11" spans="1:164" s="27" customFormat="1" ht="210" customHeight="1" thickTop="1" x14ac:dyDescent="0.4">
      <c r="A11" s="116" t="s">
        <v>316</v>
      </c>
      <c r="B11" s="17" t="s">
        <v>317</v>
      </c>
      <c r="C11" s="107" t="s">
        <v>485</v>
      </c>
      <c r="D11" s="45" t="s">
        <v>384</v>
      </c>
      <c r="E11" s="18" t="s">
        <v>405</v>
      </c>
      <c r="F11" s="18" t="s">
        <v>406</v>
      </c>
      <c r="G11" s="18" t="s">
        <v>407</v>
      </c>
      <c r="H11" s="18" t="s">
        <v>446</v>
      </c>
      <c r="I11" s="18" t="s">
        <v>431</v>
      </c>
      <c r="J11" s="18" t="s">
        <v>451</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row>
    <row r="12" spans="1:164" s="20" customFormat="1" ht="78.75" x14ac:dyDescent="0.4">
      <c r="A12" s="110"/>
      <c r="B12" s="18" t="s">
        <v>230</v>
      </c>
      <c r="C12" s="72"/>
      <c r="D12" s="22" t="s">
        <v>454</v>
      </c>
      <c r="E12" s="18" t="s">
        <v>405</v>
      </c>
      <c r="F12" s="18" t="s">
        <v>435</v>
      </c>
      <c r="G12" s="18" t="s">
        <v>407</v>
      </c>
      <c r="H12" s="18" t="s">
        <v>436</v>
      </c>
      <c r="I12" s="18" t="s">
        <v>412</v>
      </c>
      <c r="J12" s="18" t="s">
        <v>441</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row>
    <row r="13" spans="1:164" ht="223.5" customHeight="1" thickBot="1" x14ac:dyDescent="0.45">
      <c r="A13" s="111"/>
      <c r="B13" s="58" t="s">
        <v>318</v>
      </c>
      <c r="C13" s="73"/>
      <c r="D13" s="26" t="s">
        <v>384</v>
      </c>
      <c r="E13" s="26" t="s">
        <v>405</v>
      </c>
      <c r="F13" s="26" t="s">
        <v>406</v>
      </c>
      <c r="G13" s="26" t="s">
        <v>407</v>
      </c>
      <c r="H13" s="26" t="s">
        <v>446</v>
      </c>
      <c r="I13" s="26" t="s">
        <v>431</v>
      </c>
      <c r="J13" s="26" t="s">
        <v>450</v>
      </c>
    </row>
    <row r="14" spans="1:164" ht="161.44999999999999" customHeight="1" thickTop="1" x14ac:dyDescent="0.4">
      <c r="A14" s="117" t="s">
        <v>315</v>
      </c>
      <c r="B14" s="28" t="s">
        <v>319</v>
      </c>
      <c r="C14" s="71" t="s">
        <v>486</v>
      </c>
      <c r="D14" s="17" t="s">
        <v>452</v>
      </c>
      <c r="E14" s="17" t="s">
        <v>422</v>
      </c>
      <c r="F14" s="17" t="s">
        <v>453</v>
      </c>
      <c r="G14" s="18" t="s">
        <v>407</v>
      </c>
      <c r="H14" s="18" t="s">
        <v>449</v>
      </c>
      <c r="I14" s="18" t="s">
        <v>412</v>
      </c>
      <c r="J14" s="18" t="s">
        <v>441</v>
      </c>
    </row>
    <row r="15" spans="1:164" ht="135.75" customHeight="1" x14ac:dyDescent="0.4">
      <c r="A15" s="118"/>
      <c r="B15" s="18" t="s">
        <v>320</v>
      </c>
      <c r="C15" s="72"/>
      <c r="D15" s="18" t="s">
        <v>454</v>
      </c>
      <c r="E15" s="18" t="s">
        <v>455</v>
      </c>
      <c r="F15" s="18" t="s">
        <v>453</v>
      </c>
      <c r="G15" s="18" t="s">
        <v>407</v>
      </c>
      <c r="H15" s="18" t="s">
        <v>449</v>
      </c>
      <c r="I15" s="18" t="s">
        <v>412</v>
      </c>
      <c r="J15" s="18" t="s">
        <v>441</v>
      </c>
    </row>
    <row r="16" spans="1:164" ht="116.25" customHeight="1" x14ac:dyDescent="0.4">
      <c r="A16" s="118"/>
      <c r="B16" s="17" t="s">
        <v>230</v>
      </c>
      <c r="C16" s="72"/>
      <c r="D16" s="18" t="s">
        <v>454</v>
      </c>
      <c r="E16" s="18" t="s">
        <v>455</v>
      </c>
      <c r="F16" s="18" t="s">
        <v>453</v>
      </c>
      <c r="G16" s="18" t="s">
        <v>407</v>
      </c>
      <c r="H16" s="18" t="s">
        <v>449</v>
      </c>
      <c r="I16" s="18" t="s">
        <v>412</v>
      </c>
      <c r="J16" s="18" t="s">
        <v>441</v>
      </c>
    </row>
    <row r="17" spans="1:10" ht="161.25" customHeight="1" x14ac:dyDescent="0.4">
      <c r="A17" s="118"/>
      <c r="B17" s="17" t="s">
        <v>321</v>
      </c>
      <c r="C17" s="72"/>
      <c r="D17" s="37" t="s">
        <v>456</v>
      </c>
      <c r="E17" s="18" t="s">
        <v>455</v>
      </c>
      <c r="F17" s="18" t="s">
        <v>435</v>
      </c>
      <c r="G17" s="18" t="s">
        <v>407</v>
      </c>
      <c r="H17" s="18" t="s">
        <v>449</v>
      </c>
      <c r="I17" s="18" t="s">
        <v>412</v>
      </c>
      <c r="J17" s="18" t="s">
        <v>441</v>
      </c>
    </row>
    <row r="18" spans="1:10" ht="129" customHeight="1" x14ac:dyDescent="0.4">
      <c r="A18" s="118"/>
      <c r="B18" s="18" t="s">
        <v>312</v>
      </c>
      <c r="C18" s="72"/>
      <c r="D18" s="18" t="s">
        <v>454</v>
      </c>
      <c r="E18" s="18" t="s">
        <v>455</v>
      </c>
      <c r="F18" s="18" t="s">
        <v>453</v>
      </c>
      <c r="G18" s="18" t="s">
        <v>407</v>
      </c>
      <c r="H18" s="18" t="s">
        <v>449</v>
      </c>
      <c r="I18" s="18" t="s">
        <v>412</v>
      </c>
      <c r="J18" s="18" t="s">
        <v>441</v>
      </c>
    </row>
    <row r="19" spans="1:10" ht="196.5" customHeight="1" thickBot="1" x14ac:dyDescent="0.45">
      <c r="A19" s="119"/>
      <c r="B19" s="26" t="s">
        <v>233</v>
      </c>
      <c r="C19" s="73"/>
      <c r="D19" s="26" t="s">
        <v>454</v>
      </c>
      <c r="E19" s="26" t="s">
        <v>455</v>
      </c>
      <c r="F19" s="26" t="s">
        <v>453</v>
      </c>
      <c r="G19" s="26" t="s">
        <v>407</v>
      </c>
      <c r="H19" s="26" t="s">
        <v>449</v>
      </c>
      <c r="I19" s="26" t="s">
        <v>412</v>
      </c>
      <c r="J19" s="26" t="s">
        <v>441</v>
      </c>
    </row>
    <row r="20" spans="1:10" ht="27" thickTop="1" x14ac:dyDescent="0.4"/>
    <row r="65" spans="1:3" ht="114.75" customHeight="1" x14ac:dyDescent="0.4">
      <c r="A65" s="77"/>
      <c r="B65" s="77"/>
      <c r="C65" s="77"/>
    </row>
  </sheetData>
  <sheetProtection formatRows="0"/>
  <mergeCells count="15">
    <mergeCell ref="A65:C65"/>
    <mergeCell ref="A6:A10"/>
    <mergeCell ref="A11:A13"/>
    <mergeCell ref="C6:C10"/>
    <mergeCell ref="A1:J1"/>
    <mergeCell ref="A2:J2"/>
    <mergeCell ref="A3:J3"/>
    <mergeCell ref="A4:A5"/>
    <mergeCell ref="B4:B5"/>
    <mergeCell ref="C4:C5"/>
    <mergeCell ref="D4:D5"/>
    <mergeCell ref="E4:J4"/>
    <mergeCell ref="A14:A19"/>
    <mergeCell ref="C11:C13"/>
    <mergeCell ref="C14:C19"/>
  </mergeCells>
  <pageMargins left="0.23622047244094491" right="0.23622047244094491" top="0.74803149606299213" bottom="0.74803149606299213" header="0.31496062992125984" footer="0.31496062992125984"/>
  <pageSetup paperSize="8" scale="31" fitToHeight="0" orientation="landscape" r:id="rId1"/>
  <rowBreaks count="1" manualBreakCount="1">
    <brk id="15"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QS59"/>
  <sheetViews>
    <sheetView zoomScale="40" zoomScaleNormal="40" zoomScaleSheetLayoutView="10" workbookViewId="0">
      <selection activeCell="F7" sqref="F7"/>
    </sheetView>
  </sheetViews>
  <sheetFormatPr defaultColWidth="9.140625" defaultRowHeight="26.25" x14ac:dyDescent="0.4"/>
  <cols>
    <col min="1" max="1" width="52.28515625" style="13" customWidth="1"/>
    <col min="2" max="2" width="63" style="13" customWidth="1"/>
    <col min="3" max="3" width="44.28515625" style="13" customWidth="1"/>
    <col min="4" max="8" width="62" style="13" customWidth="1"/>
    <col min="9" max="9" width="38.42578125" style="13" customWidth="1"/>
    <col min="10" max="10" width="111" style="13" customWidth="1"/>
    <col min="11" max="13" width="62" style="13" customWidth="1"/>
    <col min="14" max="16384" width="9.140625" style="13"/>
  </cols>
  <sheetData>
    <row r="1" spans="1:1137" ht="72" customHeight="1" x14ac:dyDescent="0.4">
      <c r="A1" s="82" t="s">
        <v>466</v>
      </c>
      <c r="B1" s="82"/>
      <c r="C1" s="82"/>
      <c r="D1" s="82"/>
      <c r="E1" s="82"/>
      <c r="F1" s="82"/>
      <c r="G1" s="82"/>
      <c r="H1" s="82"/>
      <c r="I1" s="82"/>
      <c r="J1" s="82"/>
    </row>
    <row r="2" spans="1:1137" ht="139.5" customHeight="1" x14ac:dyDescent="0.4">
      <c r="A2" s="89" t="s">
        <v>383</v>
      </c>
      <c r="B2" s="89"/>
      <c r="C2" s="89"/>
      <c r="D2" s="89"/>
      <c r="E2" s="89"/>
      <c r="F2" s="89"/>
      <c r="G2" s="89"/>
      <c r="H2" s="89"/>
      <c r="I2" s="89"/>
      <c r="J2" s="89"/>
    </row>
    <row r="3" spans="1:1137" ht="116.45" customHeight="1" x14ac:dyDescent="0.4">
      <c r="A3" s="88" t="s">
        <v>382</v>
      </c>
      <c r="B3" s="88"/>
      <c r="C3" s="88"/>
      <c r="D3" s="88"/>
      <c r="E3" s="88"/>
      <c r="F3" s="88"/>
      <c r="G3" s="88"/>
      <c r="H3" s="88"/>
      <c r="I3" s="88"/>
      <c r="J3" s="88"/>
    </row>
    <row r="4" spans="1:1137" ht="78.75" customHeight="1" x14ac:dyDescent="0.4">
      <c r="A4" s="83" t="s">
        <v>467</v>
      </c>
      <c r="B4" s="84" t="s">
        <v>468</v>
      </c>
      <c r="C4" s="84" t="s">
        <v>469</v>
      </c>
      <c r="D4" s="85" t="s">
        <v>379</v>
      </c>
      <c r="E4" s="86" t="s">
        <v>344</v>
      </c>
      <c r="F4" s="86"/>
      <c r="G4" s="86"/>
      <c r="H4" s="86"/>
      <c r="I4" s="86"/>
      <c r="J4" s="87"/>
    </row>
    <row r="5" spans="1:1137" ht="201" customHeight="1" x14ac:dyDescent="0.4">
      <c r="A5" s="83"/>
      <c r="B5" s="84"/>
      <c r="C5" s="84"/>
      <c r="D5" s="85"/>
      <c r="E5" s="41" t="s">
        <v>345</v>
      </c>
      <c r="F5" s="42" t="s">
        <v>346</v>
      </c>
      <c r="G5" s="42" t="s">
        <v>347</v>
      </c>
      <c r="H5" s="42" t="s">
        <v>348</v>
      </c>
      <c r="I5" s="43" t="s">
        <v>381</v>
      </c>
      <c r="J5" s="44" t="s">
        <v>380</v>
      </c>
    </row>
    <row r="6" spans="1:1137" ht="272.25" customHeight="1" x14ac:dyDescent="0.4">
      <c r="A6" s="110" t="s">
        <v>322</v>
      </c>
      <c r="B6" s="17" t="s">
        <v>324</v>
      </c>
      <c r="C6" s="72" t="s">
        <v>232</v>
      </c>
      <c r="D6" s="18" t="s">
        <v>384</v>
      </c>
      <c r="E6" s="18" t="s">
        <v>405</v>
      </c>
      <c r="F6" s="18" t="s">
        <v>406</v>
      </c>
      <c r="G6" s="18" t="s">
        <v>407</v>
      </c>
      <c r="H6" s="18" t="s">
        <v>446</v>
      </c>
      <c r="I6" s="18" t="s">
        <v>431</v>
      </c>
      <c r="J6" s="18" t="s">
        <v>451</v>
      </c>
    </row>
    <row r="7" spans="1:1137" ht="169.5" customHeight="1" x14ac:dyDescent="0.4">
      <c r="A7" s="110"/>
      <c r="B7" s="17" t="s">
        <v>230</v>
      </c>
      <c r="C7" s="72"/>
      <c r="D7" s="22" t="s">
        <v>454</v>
      </c>
      <c r="E7" s="18" t="s">
        <v>405</v>
      </c>
      <c r="F7" s="18" t="s">
        <v>435</v>
      </c>
      <c r="G7" s="18" t="s">
        <v>407</v>
      </c>
      <c r="H7" s="18" t="s">
        <v>436</v>
      </c>
      <c r="I7" s="18" t="s">
        <v>412</v>
      </c>
      <c r="J7" s="18" t="s">
        <v>441</v>
      </c>
    </row>
    <row r="8" spans="1:1137" ht="212.25" customHeight="1" x14ac:dyDescent="0.4">
      <c r="A8" s="110"/>
      <c r="B8" s="18" t="s">
        <v>239</v>
      </c>
      <c r="C8" s="72"/>
      <c r="D8" s="37" t="s">
        <v>442</v>
      </c>
      <c r="E8" s="18" t="s">
        <v>405</v>
      </c>
      <c r="F8" s="18" t="s">
        <v>435</v>
      </c>
      <c r="G8" s="18" t="s">
        <v>407</v>
      </c>
      <c r="H8" s="18" t="s">
        <v>446</v>
      </c>
      <c r="I8" s="18" t="s">
        <v>408</v>
      </c>
      <c r="J8" s="18" t="s">
        <v>439</v>
      </c>
    </row>
    <row r="9" spans="1:1137" ht="190.5" customHeight="1" thickBot="1" x14ac:dyDescent="0.45">
      <c r="A9" s="111"/>
      <c r="B9" s="23" t="s">
        <v>233</v>
      </c>
      <c r="C9" s="112"/>
      <c r="D9" s="26" t="s">
        <v>429</v>
      </c>
      <c r="E9" s="26" t="s">
        <v>405</v>
      </c>
      <c r="F9" s="26" t="s">
        <v>440</v>
      </c>
      <c r="G9" s="26" t="s">
        <v>407</v>
      </c>
      <c r="H9" s="26" t="s">
        <v>436</v>
      </c>
      <c r="I9" s="26" t="s">
        <v>412</v>
      </c>
      <c r="J9" s="26" t="s">
        <v>441</v>
      </c>
    </row>
    <row r="10" spans="1:1137" ht="250.5" customHeight="1" thickTop="1" x14ac:dyDescent="0.4">
      <c r="A10" s="116" t="s">
        <v>323</v>
      </c>
      <c r="B10" s="46" t="s">
        <v>325</v>
      </c>
      <c r="C10" s="107" t="s">
        <v>229</v>
      </c>
      <c r="D10" s="18" t="s">
        <v>384</v>
      </c>
      <c r="E10" s="18" t="s">
        <v>405</v>
      </c>
      <c r="F10" s="18" t="s">
        <v>406</v>
      </c>
      <c r="G10" s="18" t="s">
        <v>407</v>
      </c>
      <c r="H10" s="18" t="s">
        <v>446</v>
      </c>
      <c r="I10" s="18" t="s">
        <v>431</v>
      </c>
      <c r="J10" s="18" t="s">
        <v>451</v>
      </c>
    </row>
    <row r="11" spans="1:1137" s="27" customFormat="1" ht="209.25" customHeight="1" x14ac:dyDescent="0.4">
      <c r="A11" s="110"/>
      <c r="B11" s="18" t="s">
        <v>317</v>
      </c>
      <c r="C11" s="72"/>
      <c r="D11" s="18" t="s">
        <v>384</v>
      </c>
      <c r="E11" s="18" t="s">
        <v>405</v>
      </c>
      <c r="F11" s="18" t="s">
        <v>406</v>
      </c>
      <c r="G11" s="18" t="s">
        <v>407</v>
      </c>
      <c r="H11" s="18" t="s">
        <v>446</v>
      </c>
      <c r="I11" s="18" t="s">
        <v>431</v>
      </c>
      <c r="J11" s="18" t="s">
        <v>451</v>
      </c>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c r="AJU11" s="13"/>
      <c r="AJV11" s="13"/>
      <c r="AJW11" s="13"/>
      <c r="AJX11" s="13"/>
      <c r="AJY11" s="13"/>
      <c r="AJZ11" s="13"/>
      <c r="AKA11" s="13"/>
      <c r="AKB11" s="13"/>
      <c r="AKC11" s="13"/>
      <c r="AKD11" s="13"/>
      <c r="AKE11" s="13"/>
      <c r="AKF11" s="13"/>
      <c r="AKG11" s="13"/>
      <c r="AKH11" s="13"/>
      <c r="AKI11" s="13"/>
      <c r="AKJ11" s="13"/>
      <c r="AKK11" s="13"/>
      <c r="AKL11" s="13"/>
      <c r="AKM11" s="13"/>
      <c r="AKN11" s="13"/>
      <c r="AKO11" s="13"/>
      <c r="AKP11" s="13"/>
      <c r="AKQ11" s="13"/>
      <c r="AKR11" s="13"/>
      <c r="AKS11" s="13"/>
      <c r="AKT11" s="13"/>
      <c r="AKU11" s="13"/>
      <c r="AKV11" s="13"/>
      <c r="AKW11" s="13"/>
      <c r="AKX11" s="13"/>
      <c r="AKY11" s="13"/>
      <c r="AKZ11" s="13"/>
      <c r="ALA11" s="13"/>
      <c r="ALB11" s="13"/>
      <c r="ALC11" s="13"/>
      <c r="ALD11" s="13"/>
      <c r="ALE11" s="13"/>
      <c r="ALF11" s="13"/>
      <c r="ALG11" s="13"/>
      <c r="ALH11" s="13"/>
      <c r="ALI11" s="13"/>
      <c r="ALJ11" s="13"/>
      <c r="ALK11" s="13"/>
      <c r="ALL11" s="13"/>
      <c r="ALM11" s="13"/>
      <c r="ALN11" s="13"/>
      <c r="ALO11" s="13"/>
      <c r="ALP11" s="13"/>
      <c r="ALQ11" s="13"/>
      <c r="ALR11" s="13"/>
      <c r="ALS11" s="13"/>
      <c r="ALT11" s="13"/>
      <c r="ALU11" s="13"/>
      <c r="ALV11" s="13"/>
      <c r="ALW11" s="13"/>
      <c r="ALX11" s="13"/>
      <c r="ALY11" s="13"/>
      <c r="ALZ11" s="13"/>
      <c r="AMA11" s="13"/>
      <c r="AMB11" s="13"/>
      <c r="AMC11" s="13"/>
      <c r="AMD11" s="13"/>
      <c r="AME11" s="13"/>
      <c r="AMF11" s="13"/>
      <c r="AMG11" s="13"/>
      <c r="AMH11" s="13"/>
      <c r="AMI11" s="13"/>
      <c r="AMJ11" s="13"/>
      <c r="AMK11" s="13"/>
      <c r="AML11" s="13"/>
      <c r="AMM11" s="13"/>
      <c r="AMN11" s="13"/>
      <c r="AMO11" s="13"/>
      <c r="AMP11" s="13"/>
      <c r="AMQ11" s="13"/>
      <c r="AMR11" s="13"/>
      <c r="AMS11" s="13"/>
      <c r="AMT11" s="13"/>
      <c r="AMU11" s="13"/>
      <c r="AMV11" s="13"/>
      <c r="AMW11" s="13"/>
      <c r="AMX11" s="13"/>
      <c r="AMY11" s="13"/>
      <c r="AMZ11" s="13"/>
      <c r="ANA11" s="13"/>
      <c r="ANB11" s="13"/>
      <c r="ANC11" s="13"/>
      <c r="AND11" s="13"/>
      <c r="ANE11" s="13"/>
      <c r="ANF11" s="13"/>
      <c r="ANG11" s="13"/>
      <c r="ANH11" s="13"/>
      <c r="ANI11" s="13"/>
      <c r="ANJ11" s="13"/>
      <c r="ANK11" s="13"/>
      <c r="ANL11" s="13"/>
      <c r="ANM11" s="13"/>
      <c r="ANN11" s="13"/>
      <c r="ANO11" s="13"/>
      <c r="ANP11" s="13"/>
      <c r="ANQ11" s="13"/>
      <c r="ANR11" s="13"/>
      <c r="ANS11" s="13"/>
      <c r="ANT11" s="13"/>
      <c r="ANU11" s="13"/>
      <c r="ANV11" s="13"/>
      <c r="ANW11" s="13"/>
      <c r="ANX11" s="13"/>
      <c r="ANY11" s="13"/>
      <c r="ANZ11" s="13"/>
      <c r="AOA11" s="13"/>
      <c r="AOB11" s="13"/>
      <c r="AOC11" s="13"/>
      <c r="AOD11" s="13"/>
      <c r="AOE11" s="13"/>
      <c r="AOF11" s="13"/>
      <c r="AOG11" s="13"/>
      <c r="AOH11" s="13"/>
      <c r="AOI11" s="13"/>
      <c r="AOJ11" s="13"/>
      <c r="AOK11" s="13"/>
      <c r="AOL11" s="13"/>
      <c r="AOM11" s="13"/>
      <c r="AON11" s="13"/>
      <c r="AOO11" s="13"/>
      <c r="AOP11" s="13"/>
      <c r="AOQ11" s="13"/>
      <c r="AOR11" s="13"/>
      <c r="AOS11" s="13"/>
      <c r="AOT11" s="13"/>
      <c r="AOU11" s="13"/>
      <c r="AOV11" s="13"/>
      <c r="AOW11" s="13"/>
      <c r="AOX11" s="13"/>
      <c r="AOY11" s="13"/>
      <c r="AOZ11" s="13"/>
      <c r="APA11" s="13"/>
      <c r="APB11" s="13"/>
      <c r="APC11" s="13"/>
      <c r="APD11" s="13"/>
      <c r="APE11" s="13"/>
      <c r="APF11" s="13"/>
      <c r="APG11" s="13"/>
      <c r="APH11" s="13"/>
      <c r="API11" s="13"/>
      <c r="APJ11" s="13"/>
      <c r="APK11" s="13"/>
      <c r="APL11" s="13"/>
      <c r="APM11" s="13"/>
      <c r="APN11" s="13"/>
      <c r="APO11" s="13"/>
      <c r="APP11" s="13"/>
      <c r="APQ11" s="13"/>
      <c r="APR11" s="13"/>
      <c r="APS11" s="13"/>
      <c r="APT11" s="13"/>
      <c r="APU11" s="13"/>
      <c r="APV11" s="13"/>
      <c r="APW11" s="13"/>
      <c r="APX11" s="13"/>
      <c r="APY11" s="13"/>
      <c r="APZ11" s="13"/>
      <c r="AQA11" s="13"/>
      <c r="AQB11" s="13"/>
      <c r="AQC11" s="13"/>
      <c r="AQD11" s="13"/>
      <c r="AQE11" s="13"/>
      <c r="AQF11" s="13"/>
      <c r="AQG11" s="13"/>
      <c r="AQH11" s="13"/>
      <c r="AQI11" s="13"/>
      <c r="AQJ11" s="13"/>
      <c r="AQK11" s="13"/>
      <c r="AQL11" s="13"/>
      <c r="AQM11" s="13"/>
      <c r="AQN11" s="13"/>
      <c r="AQO11" s="13"/>
      <c r="AQP11" s="13"/>
      <c r="AQQ11" s="13"/>
      <c r="AQR11" s="13"/>
      <c r="AQS11" s="13"/>
    </row>
    <row r="12" spans="1:1137" s="20" customFormat="1" ht="105" x14ac:dyDescent="0.4">
      <c r="A12" s="110"/>
      <c r="B12" s="18" t="s">
        <v>230</v>
      </c>
      <c r="C12" s="72"/>
      <c r="D12" s="22" t="s">
        <v>454</v>
      </c>
      <c r="E12" s="22" t="s">
        <v>405</v>
      </c>
      <c r="F12" s="22" t="s">
        <v>435</v>
      </c>
      <c r="G12" s="22" t="s">
        <v>407</v>
      </c>
      <c r="H12" s="22" t="s">
        <v>436</v>
      </c>
      <c r="I12" s="22" t="s">
        <v>412</v>
      </c>
      <c r="J12" s="22" t="s">
        <v>441</v>
      </c>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row>
    <row r="13" spans="1:1137" ht="242.25" customHeight="1" thickBot="1" x14ac:dyDescent="0.45">
      <c r="A13" s="111"/>
      <c r="B13" s="58" t="s">
        <v>318</v>
      </c>
      <c r="C13" s="73"/>
      <c r="D13" s="26" t="s">
        <v>442</v>
      </c>
      <c r="E13" s="26" t="s">
        <v>405</v>
      </c>
      <c r="F13" s="26" t="s">
        <v>435</v>
      </c>
      <c r="G13" s="26" t="s">
        <v>407</v>
      </c>
      <c r="H13" s="26" t="s">
        <v>446</v>
      </c>
      <c r="I13" s="26" t="s">
        <v>408</v>
      </c>
      <c r="J13" s="26" t="s">
        <v>439</v>
      </c>
    </row>
    <row r="14" spans="1:1137" ht="27" thickTop="1" x14ac:dyDescent="0.4"/>
    <row r="59" spans="1:3" ht="114.75" customHeight="1" x14ac:dyDescent="0.4">
      <c r="A59" s="77"/>
      <c r="B59" s="77"/>
      <c r="C59" s="77"/>
    </row>
  </sheetData>
  <sheetProtection formatRows="0"/>
  <mergeCells count="13">
    <mergeCell ref="A1:J1"/>
    <mergeCell ref="A2:J2"/>
    <mergeCell ref="A3:J3"/>
    <mergeCell ref="A4:A5"/>
    <mergeCell ref="B4:B5"/>
    <mergeCell ref="C4:C5"/>
    <mergeCell ref="D4:D5"/>
    <mergeCell ref="E4:J4"/>
    <mergeCell ref="A59:C59"/>
    <mergeCell ref="A10:A13"/>
    <mergeCell ref="C10:C13"/>
    <mergeCell ref="A6:A9"/>
    <mergeCell ref="C6:C9"/>
  </mergeCells>
  <pageMargins left="0.25" right="0.25" top="0.75" bottom="0.75" header="0.3" footer="0.3"/>
  <pageSetup paperSize="8" scale="3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9"/>
  <sheetViews>
    <sheetView zoomScale="40" zoomScaleNormal="40" zoomScaleSheetLayoutView="20" workbookViewId="0">
      <selection activeCell="E17" sqref="E17:E22"/>
    </sheetView>
  </sheetViews>
  <sheetFormatPr defaultColWidth="9.140625" defaultRowHeight="26.25" x14ac:dyDescent="0.4"/>
  <cols>
    <col min="1" max="1" width="41.85546875" style="13" customWidth="1"/>
    <col min="2" max="2" width="63" style="13" customWidth="1"/>
    <col min="3" max="3" width="58.5703125" style="13" customWidth="1"/>
    <col min="4" max="6" width="87" style="13" customWidth="1"/>
    <col min="7" max="7" width="71.85546875" style="13" customWidth="1"/>
    <col min="8" max="8" width="57" style="13" customWidth="1"/>
    <col min="9" max="9" width="31.140625" style="13" customWidth="1"/>
    <col min="10" max="10" width="167.7109375" style="13" customWidth="1"/>
    <col min="11" max="16384" width="9.140625" style="13"/>
  </cols>
  <sheetData>
    <row r="1" spans="1:10" ht="72" customHeight="1" x14ac:dyDescent="0.4">
      <c r="A1" s="82" t="s">
        <v>466</v>
      </c>
      <c r="B1" s="82"/>
      <c r="C1" s="82"/>
      <c r="D1" s="82"/>
      <c r="E1" s="82"/>
      <c r="F1" s="82"/>
      <c r="G1" s="82"/>
      <c r="H1" s="82"/>
      <c r="I1" s="82"/>
      <c r="J1" s="82"/>
    </row>
    <row r="2" spans="1:10" ht="139.5" customHeight="1" x14ac:dyDescent="0.4">
      <c r="A2" s="89" t="s">
        <v>326</v>
      </c>
      <c r="B2" s="89"/>
      <c r="C2" s="89"/>
      <c r="D2" s="89"/>
      <c r="E2" s="89"/>
      <c r="F2" s="89"/>
      <c r="G2" s="89"/>
      <c r="H2" s="89"/>
      <c r="I2" s="89"/>
      <c r="J2" s="89"/>
    </row>
    <row r="3" spans="1:10" ht="116.45" customHeight="1" x14ac:dyDescent="0.4">
      <c r="A3" s="88" t="s">
        <v>382</v>
      </c>
      <c r="B3" s="88"/>
      <c r="C3" s="88"/>
      <c r="D3" s="88"/>
      <c r="E3" s="88"/>
      <c r="F3" s="88"/>
      <c r="G3" s="88"/>
      <c r="H3" s="88"/>
      <c r="I3" s="88"/>
      <c r="J3" s="88"/>
    </row>
    <row r="4" spans="1:10" ht="78.75" customHeight="1" x14ac:dyDescent="0.4">
      <c r="A4" s="83" t="s">
        <v>467</v>
      </c>
      <c r="B4" s="84" t="s">
        <v>468</v>
      </c>
      <c r="C4" s="84" t="s">
        <v>469</v>
      </c>
      <c r="D4" s="85" t="s">
        <v>379</v>
      </c>
      <c r="E4" s="86" t="s">
        <v>344</v>
      </c>
      <c r="F4" s="86"/>
      <c r="G4" s="86"/>
      <c r="H4" s="86"/>
      <c r="I4" s="86"/>
      <c r="J4" s="87"/>
    </row>
    <row r="5" spans="1:10" ht="233.25" customHeight="1" x14ac:dyDescent="0.4">
      <c r="A5" s="83"/>
      <c r="B5" s="84"/>
      <c r="C5" s="84"/>
      <c r="D5" s="85"/>
      <c r="E5" s="41" t="s">
        <v>345</v>
      </c>
      <c r="F5" s="42" t="s">
        <v>346</v>
      </c>
      <c r="G5" s="42" t="s">
        <v>347</v>
      </c>
      <c r="H5" s="42" t="s">
        <v>348</v>
      </c>
      <c r="I5" s="43" t="s">
        <v>381</v>
      </c>
      <c r="J5" s="44" t="s">
        <v>380</v>
      </c>
    </row>
    <row r="6" spans="1:10" ht="207" customHeight="1" x14ac:dyDescent="0.4">
      <c r="A6" s="109" t="s">
        <v>327</v>
      </c>
      <c r="B6" s="18" t="s">
        <v>329</v>
      </c>
      <c r="C6" s="18" t="s">
        <v>251</v>
      </c>
      <c r="D6" s="69" t="s">
        <v>457</v>
      </c>
      <c r="E6" s="69" t="s">
        <v>426</v>
      </c>
      <c r="F6" s="18" t="s">
        <v>435</v>
      </c>
      <c r="G6" s="69" t="s">
        <v>407</v>
      </c>
      <c r="H6" s="69" t="s">
        <v>436</v>
      </c>
      <c r="I6" s="18" t="s">
        <v>408</v>
      </c>
      <c r="J6" s="18" t="s">
        <v>459</v>
      </c>
    </row>
    <row r="7" spans="1:10" ht="143.25" customHeight="1" x14ac:dyDescent="0.4">
      <c r="A7" s="110"/>
      <c r="B7" s="18" t="s">
        <v>330</v>
      </c>
      <c r="C7" s="18" t="s">
        <v>273</v>
      </c>
      <c r="D7" s="69"/>
      <c r="E7" s="69"/>
      <c r="F7" s="18" t="s">
        <v>435</v>
      </c>
      <c r="G7" s="69"/>
      <c r="H7" s="69"/>
      <c r="I7" s="18" t="s">
        <v>408</v>
      </c>
      <c r="J7" s="18" t="s">
        <v>459</v>
      </c>
    </row>
    <row r="8" spans="1:10" ht="134.25" customHeight="1" thickBot="1" x14ac:dyDescent="0.45">
      <c r="A8" s="110"/>
      <c r="B8" s="22" t="s">
        <v>331</v>
      </c>
      <c r="C8" s="22" t="s">
        <v>332</v>
      </c>
      <c r="D8" s="70"/>
      <c r="E8" s="26" t="s">
        <v>458</v>
      </c>
      <c r="F8" s="26" t="s">
        <v>453</v>
      </c>
      <c r="G8" s="70"/>
      <c r="H8" s="70"/>
      <c r="I8" s="26" t="s">
        <v>412</v>
      </c>
      <c r="J8" s="26" t="s">
        <v>441</v>
      </c>
    </row>
    <row r="9" spans="1:10" ht="129.6" customHeight="1" thickTop="1" x14ac:dyDescent="0.4">
      <c r="A9" s="116" t="s">
        <v>328</v>
      </c>
      <c r="B9" s="45" t="s">
        <v>333</v>
      </c>
      <c r="C9" s="71" t="s">
        <v>273</v>
      </c>
      <c r="D9" s="68" t="s">
        <v>457</v>
      </c>
      <c r="E9" s="68" t="s">
        <v>426</v>
      </c>
      <c r="F9" s="68" t="s">
        <v>435</v>
      </c>
      <c r="G9" s="68" t="s">
        <v>407</v>
      </c>
      <c r="H9" s="68" t="s">
        <v>436</v>
      </c>
      <c r="I9" s="68" t="s">
        <v>408</v>
      </c>
      <c r="J9" s="68" t="s">
        <v>459</v>
      </c>
    </row>
    <row r="10" spans="1:10" ht="53.25" thickBot="1" x14ac:dyDescent="0.45">
      <c r="A10" s="111"/>
      <c r="B10" s="26" t="s">
        <v>334</v>
      </c>
      <c r="C10" s="73"/>
      <c r="D10" s="70"/>
      <c r="E10" s="70"/>
      <c r="F10" s="70"/>
      <c r="G10" s="70"/>
      <c r="H10" s="70"/>
      <c r="I10" s="70"/>
      <c r="J10" s="70"/>
    </row>
    <row r="11" spans="1:10" ht="96" customHeight="1" thickTop="1" x14ac:dyDescent="0.4">
      <c r="A11" s="116" t="s">
        <v>336</v>
      </c>
      <c r="B11" s="45" t="s">
        <v>335</v>
      </c>
      <c r="C11" s="71" t="s">
        <v>232</v>
      </c>
      <c r="D11" s="71" t="s">
        <v>460</v>
      </c>
      <c r="E11" s="71" t="s">
        <v>422</v>
      </c>
      <c r="F11" s="71" t="s">
        <v>435</v>
      </c>
      <c r="G11" s="71" t="s">
        <v>407</v>
      </c>
      <c r="H11" s="71" t="s">
        <v>436</v>
      </c>
      <c r="I11" s="71" t="s">
        <v>412</v>
      </c>
      <c r="J11" s="71" t="s">
        <v>461</v>
      </c>
    </row>
    <row r="12" spans="1:10" ht="52.5" x14ac:dyDescent="0.4">
      <c r="A12" s="110"/>
      <c r="B12" s="18" t="s">
        <v>338</v>
      </c>
      <c r="C12" s="72"/>
      <c r="D12" s="72"/>
      <c r="E12" s="72"/>
      <c r="F12" s="72"/>
      <c r="G12" s="72"/>
      <c r="H12" s="72"/>
      <c r="I12" s="72"/>
      <c r="J12" s="72"/>
    </row>
    <row r="13" spans="1:10" ht="52.5" x14ac:dyDescent="0.4">
      <c r="A13" s="110"/>
      <c r="B13" s="18" t="s">
        <v>339</v>
      </c>
      <c r="C13" s="72"/>
      <c r="D13" s="72"/>
      <c r="E13" s="72"/>
      <c r="F13" s="72"/>
      <c r="G13" s="72"/>
      <c r="H13" s="72"/>
      <c r="I13" s="72"/>
      <c r="J13" s="72"/>
    </row>
    <row r="14" spans="1:10" ht="52.5" customHeight="1" x14ac:dyDescent="0.4">
      <c r="A14" s="110"/>
      <c r="B14" s="18" t="s">
        <v>340</v>
      </c>
      <c r="C14" s="72"/>
      <c r="D14" s="72"/>
      <c r="E14" s="72"/>
      <c r="F14" s="72"/>
      <c r="G14" s="72"/>
      <c r="H14" s="72"/>
      <c r="I14" s="72"/>
      <c r="J14" s="72"/>
    </row>
    <row r="15" spans="1:10" ht="91.15" customHeight="1" x14ac:dyDescent="0.4">
      <c r="A15" s="110"/>
      <c r="B15" s="18" t="s">
        <v>341</v>
      </c>
      <c r="C15" s="72"/>
      <c r="D15" s="72"/>
      <c r="E15" s="72"/>
      <c r="F15" s="72"/>
      <c r="G15" s="72"/>
      <c r="H15" s="72"/>
      <c r="I15" s="72"/>
      <c r="J15" s="72"/>
    </row>
    <row r="16" spans="1:10" ht="74.45" customHeight="1" thickBot="1" x14ac:dyDescent="0.45">
      <c r="A16" s="111"/>
      <c r="B16" s="26" t="s">
        <v>342</v>
      </c>
      <c r="C16" s="73"/>
      <c r="D16" s="73"/>
      <c r="E16" s="73"/>
      <c r="F16" s="73"/>
      <c r="G16" s="73"/>
      <c r="H16" s="73"/>
      <c r="I16" s="73"/>
      <c r="J16" s="73"/>
    </row>
    <row r="17" spans="1:10" ht="78" customHeight="1" thickTop="1" x14ac:dyDescent="0.4">
      <c r="A17" s="116" t="s">
        <v>337</v>
      </c>
      <c r="B17" s="45" t="s">
        <v>343</v>
      </c>
      <c r="C17" s="71" t="s">
        <v>232</v>
      </c>
      <c r="D17" s="71" t="s">
        <v>460</v>
      </c>
      <c r="E17" s="71" t="s">
        <v>422</v>
      </c>
      <c r="F17" s="71" t="s">
        <v>435</v>
      </c>
      <c r="G17" s="71" t="s">
        <v>407</v>
      </c>
      <c r="H17" s="71" t="s">
        <v>436</v>
      </c>
      <c r="I17" s="71" t="s">
        <v>412</v>
      </c>
      <c r="J17" s="71" t="s">
        <v>461</v>
      </c>
    </row>
    <row r="18" spans="1:10" ht="52.5" x14ac:dyDescent="0.4">
      <c r="A18" s="110"/>
      <c r="B18" s="18" t="s">
        <v>338</v>
      </c>
      <c r="C18" s="72"/>
      <c r="D18" s="72"/>
      <c r="E18" s="72"/>
      <c r="F18" s="72"/>
      <c r="G18" s="72"/>
      <c r="H18" s="72"/>
      <c r="I18" s="72"/>
      <c r="J18" s="72"/>
    </row>
    <row r="19" spans="1:10" ht="52.5" x14ac:dyDescent="0.4">
      <c r="A19" s="110"/>
      <c r="B19" s="18" t="s">
        <v>339</v>
      </c>
      <c r="C19" s="72"/>
      <c r="D19" s="72"/>
      <c r="E19" s="72"/>
      <c r="F19" s="72"/>
      <c r="G19" s="72"/>
      <c r="H19" s="72"/>
      <c r="I19" s="72"/>
      <c r="J19" s="72"/>
    </row>
    <row r="20" spans="1:10" ht="52.5" customHeight="1" x14ac:dyDescent="0.4">
      <c r="A20" s="110"/>
      <c r="B20" s="18" t="s">
        <v>340</v>
      </c>
      <c r="C20" s="72"/>
      <c r="D20" s="72"/>
      <c r="E20" s="72"/>
      <c r="F20" s="72"/>
      <c r="G20" s="72"/>
      <c r="H20" s="72"/>
      <c r="I20" s="72"/>
      <c r="J20" s="72"/>
    </row>
    <row r="21" spans="1:10" ht="52.5" customHeight="1" x14ac:dyDescent="0.4">
      <c r="A21" s="110"/>
      <c r="B21" s="18" t="s">
        <v>341</v>
      </c>
      <c r="C21" s="72"/>
      <c r="D21" s="72"/>
      <c r="E21" s="72"/>
      <c r="F21" s="72"/>
      <c r="G21" s="72"/>
      <c r="H21" s="72"/>
      <c r="I21" s="72"/>
      <c r="J21" s="72"/>
    </row>
    <row r="22" spans="1:10" ht="53.25" thickBot="1" x14ac:dyDescent="0.45">
      <c r="A22" s="111"/>
      <c r="B22" s="26" t="s">
        <v>342</v>
      </c>
      <c r="C22" s="73"/>
      <c r="D22" s="73"/>
      <c r="E22" s="73"/>
      <c r="F22" s="73"/>
      <c r="G22" s="73"/>
      <c r="H22" s="73"/>
      <c r="I22" s="73"/>
      <c r="J22" s="73"/>
    </row>
    <row r="23" spans="1:10" ht="27" thickTop="1" x14ac:dyDescent="0.4"/>
    <row r="69" spans="1:3" ht="114.75" customHeight="1" x14ac:dyDescent="0.4">
      <c r="A69" s="77"/>
      <c r="B69" s="77"/>
      <c r="C69" s="77"/>
    </row>
  </sheetData>
  <sheetProtection formatRows="0"/>
  <mergeCells count="41">
    <mergeCell ref="I17:I22"/>
    <mergeCell ref="J17:J22"/>
    <mergeCell ref="D17:D22"/>
    <mergeCell ref="E17:E22"/>
    <mergeCell ref="F17:F22"/>
    <mergeCell ref="G17:G22"/>
    <mergeCell ref="H17:H22"/>
    <mergeCell ref="I9:I10"/>
    <mergeCell ref="J9:J10"/>
    <mergeCell ref="D11:D16"/>
    <mergeCell ref="E11:E16"/>
    <mergeCell ref="F11:F16"/>
    <mergeCell ref="H11:H16"/>
    <mergeCell ref="I11:I16"/>
    <mergeCell ref="J11:J16"/>
    <mergeCell ref="G11:G16"/>
    <mergeCell ref="D6:D8"/>
    <mergeCell ref="E6:E7"/>
    <mergeCell ref="H6:H8"/>
    <mergeCell ref="G6:G8"/>
    <mergeCell ref="E9:E10"/>
    <mergeCell ref="D9:D10"/>
    <mergeCell ref="F9:F10"/>
    <mergeCell ref="G9:G10"/>
    <mergeCell ref="H9:H10"/>
    <mergeCell ref="A1:J1"/>
    <mergeCell ref="A2:J2"/>
    <mergeCell ref="A3:J3"/>
    <mergeCell ref="A4:A5"/>
    <mergeCell ref="E4:J4"/>
    <mergeCell ref="D4:D5"/>
    <mergeCell ref="A69:C69"/>
    <mergeCell ref="A6:A8"/>
    <mergeCell ref="A11:A16"/>
    <mergeCell ref="A9:A10"/>
    <mergeCell ref="B4:B5"/>
    <mergeCell ref="C4:C5"/>
    <mergeCell ref="C17:C22"/>
    <mergeCell ref="C9:C10"/>
    <mergeCell ref="C11:C16"/>
    <mergeCell ref="A17:A22"/>
  </mergeCells>
  <pageMargins left="0.25" right="0.25" top="0.75" bottom="0.75" header="0.3" footer="0.3"/>
  <pageSetup paperSize="8" scale="2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61"/>
  <sheetViews>
    <sheetView tabSelected="1" topLeftCell="D1" zoomScale="50" zoomScaleNormal="50" zoomScaleSheetLayoutView="100" workbookViewId="0">
      <selection activeCell="D6" sqref="D6"/>
    </sheetView>
  </sheetViews>
  <sheetFormatPr defaultColWidth="9.140625" defaultRowHeight="26.25" x14ac:dyDescent="0.4"/>
  <cols>
    <col min="1" max="1" width="51.140625" style="13" customWidth="1"/>
    <col min="2" max="2" width="57.42578125" style="13" customWidth="1"/>
    <col min="3" max="3" width="44.28515625" style="13" customWidth="1"/>
    <col min="4" max="6" width="52" style="13" customWidth="1"/>
    <col min="7" max="7" width="63.140625" style="13" customWidth="1"/>
    <col min="8" max="8" width="52" style="13" customWidth="1"/>
    <col min="9" max="9" width="37.140625" style="13" customWidth="1"/>
    <col min="10" max="10" width="96.28515625" style="13" customWidth="1"/>
    <col min="11" max="11" width="52" style="13" customWidth="1"/>
    <col min="12" max="16384" width="9.140625" style="13"/>
  </cols>
  <sheetData>
    <row r="1" spans="1:10" ht="72" customHeight="1" x14ac:dyDescent="0.4">
      <c r="A1" s="82" t="s">
        <v>466</v>
      </c>
      <c r="B1" s="82"/>
      <c r="C1" s="82"/>
      <c r="D1" s="82"/>
      <c r="E1" s="82"/>
      <c r="F1" s="82"/>
      <c r="G1" s="82"/>
      <c r="H1" s="82"/>
      <c r="I1" s="82"/>
      <c r="J1" s="82"/>
    </row>
    <row r="2" spans="1:10" ht="139.5" customHeight="1" x14ac:dyDescent="0.4">
      <c r="A2" s="89" t="s">
        <v>268</v>
      </c>
      <c r="B2" s="89"/>
      <c r="C2" s="89"/>
      <c r="D2" s="89"/>
      <c r="E2" s="89"/>
      <c r="F2" s="89"/>
      <c r="G2" s="89"/>
      <c r="H2" s="89"/>
      <c r="I2" s="89"/>
      <c r="J2" s="89"/>
    </row>
    <row r="3" spans="1:10" ht="116.45" customHeight="1" x14ac:dyDescent="0.4">
      <c r="A3" s="88" t="s">
        <v>382</v>
      </c>
      <c r="B3" s="88"/>
      <c r="C3" s="88"/>
      <c r="D3" s="88"/>
      <c r="E3" s="88"/>
      <c r="F3" s="88"/>
      <c r="G3" s="88"/>
      <c r="H3" s="88"/>
      <c r="I3" s="88"/>
      <c r="J3" s="88"/>
    </row>
    <row r="4" spans="1:10" ht="78.75" customHeight="1" x14ac:dyDescent="0.4">
      <c r="A4" s="83" t="s">
        <v>467</v>
      </c>
      <c r="B4" s="84" t="s">
        <v>468</v>
      </c>
      <c r="C4" s="84" t="s">
        <v>469</v>
      </c>
      <c r="D4" s="85" t="s">
        <v>379</v>
      </c>
      <c r="E4" s="86" t="s">
        <v>344</v>
      </c>
      <c r="F4" s="86"/>
      <c r="G4" s="86"/>
      <c r="H4" s="86"/>
      <c r="I4" s="86"/>
      <c r="J4" s="87"/>
    </row>
    <row r="5" spans="1:10" ht="201" customHeight="1" x14ac:dyDescent="0.4">
      <c r="A5" s="83"/>
      <c r="B5" s="84"/>
      <c r="C5" s="84"/>
      <c r="D5" s="85"/>
      <c r="E5" s="41" t="s">
        <v>345</v>
      </c>
      <c r="F5" s="42" t="s">
        <v>346</v>
      </c>
      <c r="G5" s="42" t="s">
        <v>347</v>
      </c>
      <c r="H5" s="42" t="s">
        <v>348</v>
      </c>
      <c r="I5" s="43" t="s">
        <v>381</v>
      </c>
      <c r="J5" s="44" t="s">
        <v>380</v>
      </c>
    </row>
    <row r="6" spans="1:10" ht="199.5" customHeight="1" thickBot="1" x14ac:dyDescent="0.45">
      <c r="A6" s="49" t="s">
        <v>269</v>
      </c>
      <c r="B6" s="59" t="s">
        <v>274</v>
      </c>
      <c r="C6" s="26" t="s">
        <v>488</v>
      </c>
      <c r="D6" s="26" t="s">
        <v>406</v>
      </c>
      <c r="E6" s="26" t="s">
        <v>426</v>
      </c>
      <c r="F6" s="26" t="s">
        <v>435</v>
      </c>
      <c r="G6" s="26" t="s">
        <v>407</v>
      </c>
      <c r="H6" s="26" t="s">
        <v>436</v>
      </c>
      <c r="I6" s="26" t="s">
        <v>408</v>
      </c>
      <c r="J6" s="26" t="s">
        <v>459</v>
      </c>
    </row>
    <row r="7" spans="1:10" ht="79.5" customHeight="1" thickTop="1" x14ac:dyDescent="0.4">
      <c r="A7" s="116" t="s">
        <v>487</v>
      </c>
      <c r="B7" s="45" t="s">
        <v>271</v>
      </c>
      <c r="C7" s="45" t="s">
        <v>489</v>
      </c>
      <c r="D7" s="71" t="s">
        <v>442</v>
      </c>
      <c r="E7" s="71" t="s">
        <v>430</v>
      </c>
      <c r="F7" s="71" t="s">
        <v>435</v>
      </c>
      <c r="G7" s="71" t="s">
        <v>407</v>
      </c>
      <c r="H7" s="71" t="s">
        <v>436</v>
      </c>
      <c r="I7" s="71" t="s">
        <v>408</v>
      </c>
      <c r="J7" s="71" t="s">
        <v>464</v>
      </c>
    </row>
    <row r="8" spans="1:10" ht="89.25" customHeight="1" thickBot="1" x14ac:dyDescent="0.45">
      <c r="A8" s="111"/>
      <c r="B8" s="26" t="s">
        <v>272</v>
      </c>
      <c r="C8" s="26" t="s">
        <v>229</v>
      </c>
      <c r="D8" s="73"/>
      <c r="E8" s="73"/>
      <c r="F8" s="73"/>
      <c r="G8" s="73"/>
      <c r="H8" s="73"/>
      <c r="I8" s="73"/>
      <c r="J8" s="73"/>
    </row>
    <row r="9" spans="1:10" ht="27" thickTop="1" x14ac:dyDescent="0.4"/>
    <row r="61" spans="1:3" ht="114.75" customHeight="1" x14ac:dyDescent="0.4">
      <c r="A61" s="77"/>
      <c r="B61" s="77"/>
      <c r="C61" s="77"/>
    </row>
  </sheetData>
  <sheetProtection formatRows="0"/>
  <mergeCells count="17">
    <mergeCell ref="H7:H8"/>
    <mergeCell ref="I7:I8"/>
    <mergeCell ref="J7:J8"/>
    <mergeCell ref="A61:C61"/>
    <mergeCell ref="A7:A8"/>
    <mergeCell ref="D7:D8"/>
    <mergeCell ref="E7:E8"/>
    <mergeCell ref="F7:F8"/>
    <mergeCell ref="G7:G8"/>
    <mergeCell ref="A1:J1"/>
    <mergeCell ref="A2:J2"/>
    <mergeCell ref="A3:J3"/>
    <mergeCell ref="A4:A5"/>
    <mergeCell ref="B4:B5"/>
    <mergeCell ref="C4:C5"/>
    <mergeCell ref="D4:D5"/>
    <mergeCell ref="E4:J4"/>
  </mergeCells>
  <pageMargins left="0.25" right="0.25" top="0.75" bottom="0.75" header="0.3" footer="0.3"/>
  <pageSetup paperSize="8"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3"/>
  <sheetViews>
    <sheetView workbookViewId="0">
      <selection activeCell="A21" sqref="A21"/>
    </sheetView>
  </sheetViews>
  <sheetFormatPr defaultRowHeight="15" x14ac:dyDescent="0.25"/>
  <cols>
    <col min="1" max="1" width="55" customWidth="1"/>
  </cols>
  <sheetData>
    <row r="1" spans="1:1" ht="15.75" thickBot="1" x14ac:dyDescent="0.3">
      <c r="A1" s="33" t="s">
        <v>385</v>
      </c>
    </row>
    <row r="2" spans="1:1" ht="30.75" thickBot="1" x14ac:dyDescent="0.3">
      <c r="A2" s="34" t="s">
        <v>386</v>
      </c>
    </row>
    <row r="3" spans="1:1" ht="30.75" thickBot="1" x14ac:dyDescent="0.3">
      <c r="A3" s="34" t="s">
        <v>387</v>
      </c>
    </row>
    <row r="4" spans="1:1" ht="30.75" thickBot="1" x14ac:dyDescent="0.3">
      <c r="A4" s="34" t="s">
        <v>388</v>
      </c>
    </row>
    <row r="5" spans="1:1" ht="30.75" thickBot="1" x14ac:dyDescent="0.3">
      <c r="A5" s="34" t="s">
        <v>389</v>
      </c>
    </row>
    <row r="6" spans="1:1" ht="15.75" thickBot="1" x14ac:dyDescent="0.3">
      <c r="A6" s="34"/>
    </row>
    <row r="7" spans="1:1" ht="30.75" thickBot="1" x14ac:dyDescent="0.3">
      <c r="A7" s="35" t="s">
        <v>390</v>
      </c>
    </row>
    <row r="8" spans="1:1" ht="30.75" thickBot="1" x14ac:dyDescent="0.3">
      <c r="A8" s="34" t="s">
        <v>391</v>
      </c>
    </row>
    <row r="9" spans="1:1" ht="30.75" thickBot="1" x14ac:dyDescent="0.3">
      <c r="A9" s="34" t="s">
        <v>392</v>
      </c>
    </row>
    <row r="10" spans="1:1" ht="45.75" thickBot="1" x14ac:dyDescent="0.3">
      <c r="A10" s="34" t="s">
        <v>393</v>
      </c>
    </row>
    <row r="11" spans="1:1" ht="45.75" thickBot="1" x14ac:dyDescent="0.3">
      <c r="A11" s="34" t="s">
        <v>394</v>
      </c>
    </row>
    <row r="12" spans="1:1" ht="15.75" thickBot="1" x14ac:dyDescent="0.3">
      <c r="A12" s="34"/>
    </row>
    <row r="13" spans="1:1" ht="30.75" thickBot="1" x14ac:dyDescent="0.3">
      <c r="A13" s="35" t="s">
        <v>395</v>
      </c>
    </row>
    <row r="14" spans="1:1" ht="45.75" thickBot="1" x14ac:dyDescent="0.3">
      <c r="A14" s="34" t="s">
        <v>396</v>
      </c>
    </row>
    <row r="15" spans="1:1" ht="15.75" thickBot="1" x14ac:dyDescent="0.3">
      <c r="A15" s="34" t="s">
        <v>397</v>
      </c>
    </row>
    <row r="16" spans="1:1" ht="30.75" thickBot="1" x14ac:dyDescent="0.3">
      <c r="A16" s="34" t="s">
        <v>398</v>
      </c>
    </row>
    <row r="17" spans="1:1" ht="15.75" thickBot="1" x14ac:dyDescent="0.3">
      <c r="A17" s="34" t="s">
        <v>399</v>
      </c>
    </row>
    <row r="18" spans="1:1" ht="15.75" thickBot="1" x14ac:dyDescent="0.3">
      <c r="A18" s="36"/>
    </row>
    <row r="19" spans="1:1" ht="15.75" thickBot="1" x14ac:dyDescent="0.3">
      <c r="A19" s="35" t="s">
        <v>400</v>
      </c>
    </row>
    <row r="20" spans="1:1" ht="30.75" thickBot="1" x14ac:dyDescent="0.3">
      <c r="A20" s="34" t="s">
        <v>401</v>
      </c>
    </row>
    <row r="21" spans="1:1" ht="30.75" thickBot="1" x14ac:dyDescent="0.3">
      <c r="A21" s="34" t="s">
        <v>402</v>
      </c>
    </row>
    <row r="22" spans="1:1" ht="30.75" thickBot="1" x14ac:dyDescent="0.3">
      <c r="A22" s="34" t="s">
        <v>403</v>
      </c>
    </row>
    <row r="23" spans="1:1" ht="30.75" thickBot="1" x14ac:dyDescent="0.3">
      <c r="A23" s="34" t="s">
        <v>404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5"/>
  <sheetViews>
    <sheetView topLeftCell="A19" workbookViewId="0">
      <selection activeCell="A15" sqref="A15"/>
    </sheetView>
  </sheetViews>
  <sheetFormatPr defaultRowHeight="15" x14ac:dyDescent="0.25"/>
  <cols>
    <col min="1" max="1" width="86" customWidth="1"/>
  </cols>
  <sheetData>
    <row r="1" spans="1:1" ht="15.75" thickBot="1" x14ac:dyDescent="0.3">
      <c r="A1" s="33" t="s">
        <v>349</v>
      </c>
    </row>
    <row r="2" spans="1:1" ht="30.75" thickBot="1" x14ac:dyDescent="0.3">
      <c r="A2" s="34" t="s">
        <v>350</v>
      </c>
    </row>
    <row r="3" spans="1:1" ht="15.75" thickBot="1" x14ac:dyDescent="0.3">
      <c r="A3" s="34" t="s">
        <v>351</v>
      </c>
    </row>
    <row r="4" spans="1:1" ht="30.75" thickBot="1" x14ac:dyDescent="0.3">
      <c r="A4" s="34" t="s">
        <v>352</v>
      </c>
    </row>
    <row r="5" spans="1:1" ht="15.75" thickBot="1" x14ac:dyDescent="0.3">
      <c r="A5" s="34" t="s">
        <v>353</v>
      </c>
    </row>
    <row r="6" spans="1:1" ht="15.75" thickBot="1" x14ac:dyDescent="0.3">
      <c r="A6" s="34"/>
    </row>
    <row r="7" spans="1:1" ht="15.75" thickBot="1" x14ac:dyDescent="0.3">
      <c r="A7" s="35" t="s">
        <v>354</v>
      </c>
    </row>
    <row r="8" spans="1:1" ht="30.75" thickBot="1" x14ac:dyDescent="0.3">
      <c r="A8" s="34" t="s">
        <v>355</v>
      </c>
    </row>
    <row r="9" spans="1:1" ht="15.75" thickBot="1" x14ac:dyDescent="0.3">
      <c r="A9" s="34" t="s">
        <v>356</v>
      </c>
    </row>
    <row r="10" spans="1:1" ht="15.75" thickBot="1" x14ac:dyDescent="0.3">
      <c r="A10" s="34" t="s">
        <v>357</v>
      </c>
    </row>
    <row r="11" spans="1:1" ht="15.75" thickBot="1" x14ac:dyDescent="0.3">
      <c r="A11" s="34" t="s">
        <v>358</v>
      </c>
    </row>
    <row r="12" spans="1:1" ht="15.75" thickBot="1" x14ac:dyDescent="0.3">
      <c r="A12" s="34"/>
    </row>
    <row r="13" spans="1:1" ht="15.75" thickBot="1" x14ac:dyDescent="0.3">
      <c r="A13" s="35" t="s">
        <v>359</v>
      </c>
    </row>
    <row r="14" spans="1:1" ht="15.75" thickBot="1" x14ac:dyDescent="0.3">
      <c r="A14" s="34" t="s">
        <v>360</v>
      </c>
    </row>
    <row r="15" spans="1:1" ht="15.75" thickBot="1" x14ac:dyDescent="0.3">
      <c r="A15" s="34" t="s">
        <v>361</v>
      </c>
    </row>
    <row r="16" spans="1:1" ht="30.75" thickBot="1" x14ac:dyDescent="0.3">
      <c r="A16" s="34" t="s">
        <v>362</v>
      </c>
    </row>
    <row r="17" spans="1:1" ht="30.75" thickBot="1" x14ac:dyDescent="0.3">
      <c r="A17" s="34" t="s">
        <v>363</v>
      </c>
    </row>
    <row r="18" spans="1:1" ht="15.75" thickBot="1" x14ac:dyDescent="0.3">
      <c r="A18" s="34"/>
    </row>
    <row r="19" spans="1:1" ht="15.75" thickBot="1" x14ac:dyDescent="0.3">
      <c r="A19" s="35" t="s">
        <v>364</v>
      </c>
    </row>
    <row r="20" spans="1:1" ht="30.75" thickBot="1" x14ac:dyDescent="0.3">
      <c r="A20" s="34" t="s">
        <v>365</v>
      </c>
    </row>
    <row r="21" spans="1:1" ht="30.75" thickBot="1" x14ac:dyDescent="0.3">
      <c r="A21" s="34" t="s">
        <v>366</v>
      </c>
    </row>
    <row r="22" spans="1:1" ht="45.75" thickBot="1" x14ac:dyDescent="0.3">
      <c r="A22" s="34" t="s">
        <v>367</v>
      </c>
    </row>
    <row r="23" spans="1:1" ht="45.75" thickBot="1" x14ac:dyDescent="0.3">
      <c r="A23" s="34" t="s">
        <v>368</v>
      </c>
    </row>
    <row r="24" spans="1:1" ht="15.75" thickBot="1" x14ac:dyDescent="0.3">
      <c r="A24" s="34"/>
    </row>
    <row r="25" spans="1:1" ht="15.75" thickBot="1" x14ac:dyDescent="0.3">
      <c r="A25" s="35" t="s">
        <v>369</v>
      </c>
    </row>
    <row r="26" spans="1:1" ht="15.75" thickBot="1" x14ac:dyDescent="0.3">
      <c r="A26" s="34" t="s">
        <v>370</v>
      </c>
    </row>
    <row r="27" spans="1:1" ht="15.75" thickBot="1" x14ac:dyDescent="0.3">
      <c r="A27" s="34" t="s">
        <v>371</v>
      </c>
    </row>
    <row r="28" spans="1:1" ht="15.75" thickBot="1" x14ac:dyDescent="0.3">
      <c r="A28" s="34" t="s">
        <v>372</v>
      </c>
    </row>
    <row r="29" spans="1:1" ht="30.75" thickBot="1" x14ac:dyDescent="0.3">
      <c r="A29" s="34" t="s">
        <v>373</v>
      </c>
    </row>
    <row r="30" spans="1:1" ht="15.75" thickBot="1" x14ac:dyDescent="0.3">
      <c r="A30" s="34"/>
    </row>
    <row r="31" spans="1:1" ht="15.75" thickBot="1" x14ac:dyDescent="0.3">
      <c r="A31" s="35" t="s">
        <v>374</v>
      </c>
    </row>
    <row r="32" spans="1:1" ht="30.75" thickBot="1" x14ac:dyDescent="0.3">
      <c r="A32" s="34" t="s">
        <v>375</v>
      </c>
    </row>
    <row r="33" spans="1:1" ht="30.75" thickBot="1" x14ac:dyDescent="0.3">
      <c r="A33" s="34" t="s">
        <v>376</v>
      </c>
    </row>
    <row r="34" spans="1:1" ht="30.75" thickBot="1" x14ac:dyDescent="0.3">
      <c r="A34" s="34" t="s">
        <v>377</v>
      </c>
    </row>
    <row r="35" spans="1:1" ht="15.75" thickBot="1" x14ac:dyDescent="0.3">
      <c r="A35" s="34" t="s">
        <v>378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4"/>
  <dimension ref="A1:AE39"/>
  <sheetViews>
    <sheetView topLeftCell="A37" workbookViewId="0"/>
  </sheetViews>
  <sheetFormatPr defaultColWidth="9.140625" defaultRowHeight="15" x14ac:dyDescent="0.25"/>
  <cols>
    <col min="1" max="1" width="24.28515625" customWidth="1"/>
    <col min="2" max="2" width="25.42578125" customWidth="1"/>
    <col min="3" max="3" width="97.5703125" style="2" customWidth="1"/>
    <col min="4" max="4" width="14.42578125" customWidth="1"/>
  </cols>
  <sheetData>
    <row r="1" spans="1:31" x14ac:dyDescent="0.25">
      <c r="A1" s="11" t="s">
        <v>2</v>
      </c>
      <c r="B1" s="11" t="s">
        <v>22</v>
      </c>
      <c r="C1" s="11" t="s">
        <v>23</v>
      </c>
      <c r="D1" s="11" t="s">
        <v>29</v>
      </c>
    </row>
    <row r="2" spans="1:31" ht="165" x14ac:dyDescent="0.25">
      <c r="A2" t="s">
        <v>55</v>
      </c>
      <c r="B2" t="s">
        <v>3</v>
      </c>
      <c r="C2" s="2" t="s">
        <v>113</v>
      </c>
      <c r="D2" t="s">
        <v>151</v>
      </c>
    </row>
    <row r="3" spans="1:31" ht="45" x14ac:dyDescent="0.25">
      <c r="A3" t="s">
        <v>56</v>
      </c>
      <c r="B3" t="s">
        <v>7</v>
      </c>
      <c r="C3" s="2" t="s">
        <v>114</v>
      </c>
      <c r="D3" t="s">
        <v>152</v>
      </c>
    </row>
    <row r="4" spans="1:31" ht="60" x14ac:dyDescent="0.25">
      <c r="A4" t="s">
        <v>57</v>
      </c>
      <c r="B4" t="s">
        <v>10</v>
      </c>
      <c r="C4" s="2" t="s">
        <v>115</v>
      </c>
      <c r="D4" t="s">
        <v>153</v>
      </c>
    </row>
    <row r="5" spans="1:31" ht="60" x14ac:dyDescent="0.25">
      <c r="A5" t="s">
        <v>58</v>
      </c>
      <c r="B5" t="s">
        <v>11</v>
      </c>
      <c r="C5" s="2" t="s">
        <v>116</v>
      </c>
      <c r="D5" t="s">
        <v>154</v>
      </c>
    </row>
    <row r="6" spans="1:31" ht="60" x14ac:dyDescent="0.25">
      <c r="A6" t="s">
        <v>59</v>
      </c>
      <c r="B6" t="s">
        <v>60</v>
      </c>
      <c r="C6" s="2" t="s">
        <v>117</v>
      </c>
      <c r="D6" t="s">
        <v>155</v>
      </c>
    </row>
    <row r="7" spans="1:31" ht="75" x14ac:dyDescent="0.25">
      <c r="A7" t="s">
        <v>61</v>
      </c>
      <c r="B7" t="s">
        <v>62</v>
      </c>
      <c r="C7" s="2" t="s">
        <v>118</v>
      </c>
      <c r="D7" t="s">
        <v>156</v>
      </c>
      <c r="AE7" t="s">
        <v>4</v>
      </c>
    </row>
    <row r="8" spans="1:31" ht="90" x14ac:dyDescent="0.25">
      <c r="A8" t="s">
        <v>63</v>
      </c>
      <c r="B8" t="s">
        <v>64</v>
      </c>
      <c r="C8" s="2" t="s">
        <v>119</v>
      </c>
      <c r="D8" t="s">
        <v>157</v>
      </c>
      <c r="AE8" t="s">
        <v>4</v>
      </c>
    </row>
    <row r="9" spans="1:31" ht="63" x14ac:dyDescent="0.25">
      <c r="A9" t="s">
        <v>65</v>
      </c>
      <c r="B9" t="s">
        <v>6</v>
      </c>
      <c r="C9" s="14" t="s">
        <v>120</v>
      </c>
      <c r="D9" t="s">
        <v>158</v>
      </c>
      <c r="AE9" t="s">
        <v>4</v>
      </c>
    </row>
    <row r="10" spans="1:31" ht="78.75" x14ac:dyDescent="0.25">
      <c r="A10" t="s">
        <v>66</v>
      </c>
      <c r="B10" t="s">
        <v>21</v>
      </c>
      <c r="C10" s="14" t="s">
        <v>121</v>
      </c>
      <c r="D10" t="s">
        <v>159</v>
      </c>
      <c r="AE10" t="s">
        <v>4</v>
      </c>
    </row>
    <row r="11" spans="1:31" ht="78.75" x14ac:dyDescent="0.25">
      <c r="A11" t="s">
        <v>67</v>
      </c>
      <c r="B11" t="s">
        <v>68</v>
      </c>
      <c r="C11" s="14" t="s">
        <v>122</v>
      </c>
      <c r="D11" t="s">
        <v>160</v>
      </c>
      <c r="AE11" t="s">
        <v>9</v>
      </c>
    </row>
    <row r="12" spans="1:31" ht="94.5" x14ac:dyDescent="0.25">
      <c r="A12" t="s">
        <v>69</v>
      </c>
      <c r="B12" t="s">
        <v>70</v>
      </c>
      <c r="C12" s="14" t="s">
        <v>123</v>
      </c>
      <c r="D12" t="s">
        <v>161</v>
      </c>
      <c r="AE12" t="s">
        <v>9</v>
      </c>
    </row>
    <row r="13" spans="1:31" ht="110.25" x14ac:dyDescent="0.25">
      <c r="A13" t="s">
        <v>71</v>
      </c>
      <c r="B13" t="s">
        <v>72</v>
      </c>
      <c r="C13" s="14" t="s">
        <v>124</v>
      </c>
      <c r="D13" t="s">
        <v>162</v>
      </c>
      <c r="AE13" t="s">
        <v>9</v>
      </c>
    </row>
    <row r="14" spans="1:31" ht="157.5" x14ac:dyDescent="0.25">
      <c r="A14" t="s">
        <v>73</v>
      </c>
      <c r="B14" t="s">
        <v>74</v>
      </c>
      <c r="C14" s="14" t="s">
        <v>125</v>
      </c>
      <c r="D14" t="s">
        <v>163</v>
      </c>
      <c r="AE14" t="s">
        <v>9</v>
      </c>
    </row>
    <row r="15" spans="1:31" ht="78.75" x14ac:dyDescent="0.25">
      <c r="A15" t="s">
        <v>75</v>
      </c>
      <c r="B15" t="s">
        <v>76</v>
      </c>
      <c r="C15" s="14" t="s">
        <v>126</v>
      </c>
      <c r="D15" t="s">
        <v>164</v>
      </c>
      <c r="AE15" t="s">
        <v>9</v>
      </c>
    </row>
    <row r="16" spans="1:31" ht="63" x14ac:dyDescent="0.25">
      <c r="A16" t="s">
        <v>77</v>
      </c>
      <c r="B16" t="s">
        <v>15</v>
      </c>
      <c r="C16" s="14" t="s">
        <v>127</v>
      </c>
      <c r="D16" t="s">
        <v>165</v>
      </c>
      <c r="AE16" t="s">
        <v>9</v>
      </c>
    </row>
    <row r="17" spans="1:31" ht="78.75" x14ac:dyDescent="0.25">
      <c r="A17" t="s">
        <v>78</v>
      </c>
      <c r="B17" t="s">
        <v>79</v>
      </c>
      <c r="C17" s="14" t="s">
        <v>128</v>
      </c>
      <c r="D17" t="s">
        <v>166</v>
      </c>
      <c r="AE17" t="s">
        <v>12</v>
      </c>
    </row>
    <row r="18" spans="1:31" ht="110.25" x14ac:dyDescent="0.25">
      <c r="A18" t="s">
        <v>80</v>
      </c>
      <c r="B18" t="s">
        <v>81</v>
      </c>
      <c r="C18" s="14" t="s">
        <v>129</v>
      </c>
      <c r="D18" t="s">
        <v>167</v>
      </c>
      <c r="AE18" t="s">
        <v>12</v>
      </c>
    </row>
    <row r="19" spans="1:31" ht="94.5" x14ac:dyDescent="0.25">
      <c r="A19" t="s">
        <v>82</v>
      </c>
      <c r="B19" t="s">
        <v>16</v>
      </c>
      <c r="C19" s="14" t="s">
        <v>130</v>
      </c>
      <c r="D19" t="s">
        <v>168</v>
      </c>
      <c r="AE19" t="s">
        <v>12</v>
      </c>
    </row>
    <row r="20" spans="1:31" ht="141.75" x14ac:dyDescent="0.25">
      <c r="A20" t="s">
        <v>83</v>
      </c>
      <c r="B20" t="s">
        <v>84</v>
      </c>
      <c r="C20" s="14" t="s">
        <v>131</v>
      </c>
      <c r="D20" t="s">
        <v>169</v>
      </c>
      <c r="AE20" t="s">
        <v>12</v>
      </c>
    </row>
    <row r="21" spans="1:31" ht="78.75" x14ac:dyDescent="0.25">
      <c r="A21" t="s">
        <v>85</v>
      </c>
      <c r="B21" t="s">
        <v>17</v>
      </c>
      <c r="C21" s="14" t="s">
        <v>132</v>
      </c>
      <c r="D21" t="s">
        <v>170</v>
      </c>
      <c r="AE21" t="s">
        <v>12</v>
      </c>
    </row>
    <row r="22" spans="1:31" ht="110.25" x14ac:dyDescent="0.25">
      <c r="A22" t="s">
        <v>86</v>
      </c>
      <c r="B22" t="s">
        <v>87</v>
      </c>
      <c r="C22" s="14" t="s">
        <v>133</v>
      </c>
      <c r="D22" t="s">
        <v>171</v>
      </c>
      <c r="AE22" t="s">
        <v>12</v>
      </c>
    </row>
    <row r="23" spans="1:31" ht="126" x14ac:dyDescent="0.25">
      <c r="A23" t="s">
        <v>88</v>
      </c>
      <c r="B23" t="s">
        <v>18</v>
      </c>
      <c r="C23" s="14" t="s">
        <v>134</v>
      </c>
      <c r="D23" t="s">
        <v>172</v>
      </c>
      <c r="AE23" t="s">
        <v>12</v>
      </c>
    </row>
    <row r="24" spans="1:31" ht="63" x14ac:dyDescent="0.25">
      <c r="A24" t="s">
        <v>89</v>
      </c>
      <c r="B24" t="s">
        <v>20</v>
      </c>
      <c r="C24" s="14" t="s">
        <v>135</v>
      </c>
      <c r="D24" t="s">
        <v>173</v>
      </c>
      <c r="AE24" t="s">
        <v>12</v>
      </c>
    </row>
    <row r="25" spans="1:31" ht="110.25" x14ac:dyDescent="0.25">
      <c r="A25" t="s">
        <v>90</v>
      </c>
      <c r="B25" t="s">
        <v>13</v>
      </c>
      <c r="C25" s="14" t="s">
        <v>136</v>
      </c>
      <c r="D25" t="s">
        <v>174</v>
      </c>
      <c r="AE25" t="s">
        <v>19</v>
      </c>
    </row>
    <row r="26" spans="1:31" ht="63" x14ac:dyDescent="0.25">
      <c r="A26" t="s">
        <v>91</v>
      </c>
      <c r="B26" t="s">
        <v>14</v>
      </c>
      <c r="C26" s="14" t="s">
        <v>137</v>
      </c>
      <c r="D26" t="s">
        <v>175</v>
      </c>
      <c r="AE26" t="s">
        <v>19</v>
      </c>
    </row>
    <row r="27" spans="1:31" ht="78.75" x14ac:dyDescent="0.25">
      <c r="A27" t="s">
        <v>92</v>
      </c>
      <c r="B27" t="s">
        <v>93</v>
      </c>
      <c r="C27" s="14" t="s">
        <v>138</v>
      </c>
      <c r="D27" t="s">
        <v>176</v>
      </c>
      <c r="AE27" t="s">
        <v>19</v>
      </c>
    </row>
    <row r="28" spans="1:31" ht="63" x14ac:dyDescent="0.25">
      <c r="A28" t="s">
        <v>94</v>
      </c>
      <c r="B28" t="s">
        <v>95</v>
      </c>
      <c r="C28" s="14" t="s">
        <v>150</v>
      </c>
      <c r="D28" t="s">
        <v>177</v>
      </c>
      <c r="AE28" t="s">
        <v>19</v>
      </c>
    </row>
    <row r="29" spans="1:31" ht="63" x14ac:dyDescent="0.25">
      <c r="A29" t="s">
        <v>96</v>
      </c>
      <c r="B29" t="s">
        <v>97</v>
      </c>
      <c r="C29" s="14" t="s">
        <v>150</v>
      </c>
      <c r="D29" t="s">
        <v>178</v>
      </c>
      <c r="AE29" t="s">
        <v>19</v>
      </c>
    </row>
    <row r="30" spans="1:31" ht="94.5" x14ac:dyDescent="0.25">
      <c r="A30" t="s">
        <v>98</v>
      </c>
      <c r="B30" t="s">
        <v>99</v>
      </c>
      <c r="C30" s="14" t="s">
        <v>139</v>
      </c>
      <c r="D30" t="s">
        <v>28</v>
      </c>
      <c r="AE30" t="s">
        <v>19</v>
      </c>
    </row>
    <row r="31" spans="1:31" ht="141.75" x14ac:dyDescent="0.25">
      <c r="A31" t="s">
        <v>100</v>
      </c>
      <c r="B31" t="s">
        <v>101</v>
      </c>
      <c r="C31" s="14" t="s">
        <v>140</v>
      </c>
      <c r="D31" t="s">
        <v>28</v>
      </c>
      <c r="AE31" t="s">
        <v>19</v>
      </c>
    </row>
    <row r="32" spans="1:31" ht="63" x14ac:dyDescent="0.25">
      <c r="A32" t="s">
        <v>24</v>
      </c>
      <c r="B32" t="s">
        <v>102</v>
      </c>
      <c r="C32" s="14" t="s">
        <v>143</v>
      </c>
      <c r="D32" t="s">
        <v>28</v>
      </c>
    </row>
    <row r="33" spans="1:4" ht="78.75" x14ac:dyDescent="0.25">
      <c r="A33" t="s">
        <v>103</v>
      </c>
      <c r="B33" t="s">
        <v>104</v>
      </c>
      <c r="C33" s="14" t="s">
        <v>146</v>
      </c>
      <c r="D33" t="s">
        <v>179</v>
      </c>
    </row>
    <row r="34" spans="1:4" ht="63" x14ac:dyDescent="0.25">
      <c r="A34" t="s">
        <v>105</v>
      </c>
      <c r="B34" t="s">
        <v>106</v>
      </c>
      <c r="C34" s="15" t="s">
        <v>144</v>
      </c>
      <c r="D34" t="s">
        <v>28</v>
      </c>
    </row>
    <row r="35" spans="1:4" ht="78.75" x14ac:dyDescent="0.25">
      <c r="A35" t="s">
        <v>107</v>
      </c>
      <c r="B35" t="s">
        <v>54</v>
      </c>
      <c r="C35" s="14" t="s">
        <v>147</v>
      </c>
      <c r="D35" t="s">
        <v>28</v>
      </c>
    </row>
    <row r="36" spans="1:4" ht="31.5" x14ac:dyDescent="0.25">
      <c r="A36" t="s">
        <v>108</v>
      </c>
      <c r="B36" t="s">
        <v>109</v>
      </c>
      <c r="C36" s="14" t="s">
        <v>148</v>
      </c>
      <c r="D36" t="s">
        <v>28</v>
      </c>
    </row>
    <row r="37" spans="1:4" ht="47.25" x14ac:dyDescent="0.25">
      <c r="A37" t="s">
        <v>110</v>
      </c>
      <c r="B37" t="s">
        <v>8</v>
      </c>
      <c r="C37" s="14" t="s">
        <v>145</v>
      </c>
      <c r="D37" t="s">
        <v>28</v>
      </c>
    </row>
    <row r="38" spans="1:4" ht="47.25" x14ac:dyDescent="0.25">
      <c r="A38" t="s">
        <v>111</v>
      </c>
      <c r="B38" t="s">
        <v>112</v>
      </c>
      <c r="C38" s="14" t="s">
        <v>149</v>
      </c>
      <c r="D38" t="s">
        <v>28</v>
      </c>
    </row>
    <row r="39" spans="1:4" ht="189" x14ac:dyDescent="0.25">
      <c r="A39" t="s">
        <v>5</v>
      </c>
      <c r="B39" t="s">
        <v>141</v>
      </c>
      <c r="C39" s="14" t="s">
        <v>142</v>
      </c>
      <c r="D39" t="s">
        <v>28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5"/>
  <dimension ref="A2:G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4" x14ac:dyDescent="0.25">
      <c r="A2" s="5" t="s">
        <v>30</v>
      </c>
    </row>
    <row r="3" spans="1:4" ht="18.75" x14ac:dyDescent="0.3">
      <c r="B3" s="12" t="s">
        <v>31</v>
      </c>
    </row>
    <row r="4" spans="1:4" ht="18.75" x14ac:dyDescent="0.3">
      <c r="B4" s="12" t="s">
        <v>32</v>
      </c>
    </row>
    <row r="5" spans="1:4" ht="18.75" x14ac:dyDescent="0.3">
      <c r="B5" s="12" t="s">
        <v>33</v>
      </c>
    </row>
    <row r="6" spans="1:4" ht="18.75" x14ac:dyDescent="0.3">
      <c r="B6" s="12" t="s">
        <v>34</v>
      </c>
    </row>
    <row r="7" spans="1:4" ht="18.75" x14ac:dyDescent="0.3">
      <c r="B7" s="12" t="s">
        <v>35</v>
      </c>
    </row>
    <row r="8" spans="1:4" ht="18.75" x14ac:dyDescent="0.3">
      <c r="B8" s="12"/>
    </row>
    <row r="9" spans="1:4" x14ac:dyDescent="0.25">
      <c r="A9" s="5" t="s">
        <v>36</v>
      </c>
      <c r="C9" s="67" t="s">
        <v>37</v>
      </c>
      <c r="D9" s="67"/>
    </row>
    <row r="10" spans="1:4" x14ac:dyDescent="0.25">
      <c r="B10" t="s">
        <v>38</v>
      </c>
      <c r="D10" t="s">
        <v>39</v>
      </c>
    </row>
    <row r="11" spans="1:4" x14ac:dyDescent="0.25">
      <c r="B11" t="s">
        <v>40</v>
      </c>
      <c r="D11" t="s">
        <v>41</v>
      </c>
    </row>
    <row r="12" spans="1:4" x14ac:dyDescent="0.25">
      <c r="D12" t="s">
        <v>42</v>
      </c>
    </row>
    <row r="16" spans="1:4" x14ac:dyDescent="0.25">
      <c r="B16" t="s">
        <v>45</v>
      </c>
      <c r="D16" t="s">
        <v>51</v>
      </c>
    </row>
    <row r="17" spans="2:7" x14ac:dyDescent="0.25">
      <c r="B17" t="s">
        <v>44</v>
      </c>
      <c r="D17" t="s">
        <v>43</v>
      </c>
    </row>
    <row r="18" spans="2:7" x14ac:dyDescent="0.25">
      <c r="B18" t="s">
        <v>46</v>
      </c>
    </row>
    <row r="19" spans="2:7" x14ac:dyDescent="0.25">
      <c r="B19" t="s">
        <v>47</v>
      </c>
    </row>
    <row r="20" spans="2:7" x14ac:dyDescent="0.25">
      <c r="B20" t="s">
        <v>50</v>
      </c>
    </row>
    <row r="22" spans="2:7" x14ac:dyDescent="0.25">
      <c r="D22" t="s">
        <v>48</v>
      </c>
      <c r="E22" t="s">
        <v>48</v>
      </c>
      <c r="F22" t="s">
        <v>48</v>
      </c>
      <c r="G22" t="s">
        <v>49</v>
      </c>
    </row>
    <row r="23" spans="2:7" x14ac:dyDescent="0.25">
      <c r="B23" t="s">
        <v>51</v>
      </c>
      <c r="C23" t="e">
        <f>#REF!</f>
        <v>#REF!</v>
      </c>
      <c r="D23" t="e">
        <f>IF(OR(C23 = "Media", C23="Alta",C23="Altissima"),"Altissimo","")</f>
        <v>#REF!</v>
      </c>
      <c r="E23" t="e">
        <f>IF(C23="Bassa","Alto","")</f>
        <v>#REF!</v>
      </c>
      <c r="F23" t="e">
        <f>IF(C23="Molto bassa","Medio","")</f>
        <v>#REF!</v>
      </c>
      <c r="G23" t="e">
        <f>CONCATENATE(D23,E23,F23)</f>
        <v>#REF!</v>
      </c>
    </row>
    <row r="24" spans="2:7" x14ac:dyDescent="0.25">
      <c r="B24" t="s">
        <v>52</v>
      </c>
      <c r="C24" t="e">
        <f>#REF!</f>
        <v>#REF!</v>
      </c>
      <c r="D24" t="e">
        <f t="shared" ref="D24:D87" si="0">IF(OR(C24 = "Media", C24="Alta",C24="Altissima"),"Altissimo","")</f>
        <v>#REF!</v>
      </c>
      <c r="E24" t="e">
        <f t="shared" ref="E24:E87" si="1">IF(C24="Bassa","Alto","")</f>
        <v>#REF!</v>
      </c>
      <c r="F24" t="e">
        <f t="shared" ref="F24:F87" si="2">IF(C24="Molto bassa","Medio","")</f>
        <v>#REF!</v>
      </c>
      <c r="G24" t="e">
        <f t="shared" ref="G24:G87" si="3">CONCATENATE(D24,E24,F24)</f>
        <v>#REF!</v>
      </c>
    </row>
    <row r="25" spans="2:7" x14ac:dyDescent="0.25">
      <c r="B25" t="s">
        <v>53</v>
      </c>
      <c r="C25" t="e">
        <f>#REF!</f>
        <v>#REF!</v>
      </c>
      <c r="D25" t="e">
        <f t="shared" si="0"/>
        <v>#REF!</v>
      </c>
      <c r="E25" t="e">
        <f t="shared" si="1"/>
        <v>#REF!</v>
      </c>
      <c r="F25" t="e">
        <f t="shared" si="2"/>
        <v>#REF!</v>
      </c>
      <c r="G25" t="e">
        <f t="shared" si="3"/>
        <v>#REF!</v>
      </c>
    </row>
    <row r="26" spans="2:7" x14ac:dyDescent="0.25">
      <c r="C26" t="e">
        <f>#REF!</f>
        <v>#REF!</v>
      </c>
      <c r="D26" t="e">
        <f t="shared" si="0"/>
        <v>#REF!</v>
      </c>
      <c r="E26" t="e">
        <f t="shared" si="1"/>
        <v>#REF!</v>
      </c>
      <c r="F26" t="e">
        <f t="shared" si="2"/>
        <v>#REF!</v>
      </c>
      <c r="G26" t="e">
        <f t="shared" si="3"/>
        <v>#REF!</v>
      </c>
    </row>
    <row r="27" spans="2:7" x14ac:dyDescent="0.25">
      <c r="C27" t="e">
        <f>#REF!</f>
        <v>#REF!</v>
      </c>
      <c r="D27" t="e">
        <f t="shared" si="0"/>
        <v>#REF!</v>
      </c>
      <c r="E27" t="e">
        <f t="shared" si="1"/>
        <v>#REF!</v>
      </c>
      <c r="F27" t="e">
        <f t="shared" si="2"/>
        <v>#REF!</v>
      </c>
      <c r="G27" t="e">
        <f t="shared" si="3"/>
        <v>#REF!</v>
      </c>
    </row>
    <row r="28" spans="2:7" x14ac:dyDescent="0.25">
      <c r="C28" t="e">
        <f>#REF!</f>
        <v>#REF!</v>
      </c>
      <c r="D28" t="e">
        <f t="shared" si="0"/>
        <v>#REF!</v>
      </c>
      <c r="E28" t="e">
        <f t="shared" si="1"/>
        <v>#REF!</v>
      </c>
      <c r="F28" t="e">
        <f t="shared" si="2"/>
        <v>#REF!</v>
      </c>
      <c r="G28" t="e">
        <f t="shared" si="3"/>
        <v>#REF!</v>
      </c>
    </row>
    <row r="29" spans="2:7" x14ac:dyDescent="0.25">
      <c r="C29" t="e">
        <f>#REF!</f>
        <v>#REF!</v>
      </c>
      <c r="D29" t="e">
        <f t="shared" si="0"/>
        <v>#REF!</v>
      </c>
      <c r="E29" t="e">
        <f t="shared" si="1"/>
        <v>#REF!</v>
      </c>
      <c r="F29" t="e">
        <f t="shared" si="2"/>
        <v>#REF!</v>
      </c>
      <c r="G29" t="e">
        <f t="shared" si="3"/>
        <v>#REF!</v>
      </c>
    </row>
    <row r="30" spans="2:7" x14ac:dyDescent="0.25">
      <c r="C30" t="e">
        <f>#REF!</f>
        <v>#REF!</v>
      </c>
      <c r="D30" t="e">
        <f t="shared" si="0"/>
        <v>#REF!</v>
      </c>
      <c r="E30" t="e">
        <f t="shared" si="1"/>
        <v>#REF!</v>
      </c>
      <c r="F30" t="e">
        <f t="shared" si="2"/>
        <v>#REF!</v>
      </c>
      <c r="G30" t="e">
        <f t="shared" si="3"/>
        <v>#REF!</v>
      </c>
    </row>
    <row r="31" spans="2:7" x14ac:dyDescent="0.25">
      <c r="C31" t="e">
        <f>#REF!</f>
        <v>#REF!</v>
      </c>
      <c r="D31" t="e">
        <f t="shared" si="0"/>
        <v>#REF!</v>
      </c>
      <c r="E31" t="e">
        <f t="shared" si="1"/>
        <v>#REF!</v>
      </c>
      <c r="F31" t="e">
        <f t="shared" si="2"/>
        <v>#REF!</v>
      </c>
      <c r="G31" t="e">
        <f t="shared" si="3"/>
        <v>#REF!</v>
      </c>
    </row>
    <row r="32" spans="2:7" x14ac:dyDescent="0.25">
      <c r="C32" t="e">
        <f>#REF!</f>
        <v>#REF!</v>
      </c>
      <c r="D32" t="e">
        <f t="shared" si="0"/>
        <v>#REF!</v>
      </c>
      <c r="E32" t="e">
        <f t="shared" si="1"/>
        <v>#REF!</v>
      </c>
      <c r="F32" t="e">
        <f t="shared" si="2"/>
        <v>#REF!</v>
      </c>
      <c r="G32" t="e">
        <f t="shared" si="3"/>
        <v>#REF!</v>
      </c>
    </row>
    <row r="33" spans="3:7" x14ac:dyDescent="0.25">
      <c r="C33" t="e">
        <f>#REF!</f>
        <v>#REF!</v>
      </c>
      <c r="D33" t="e">
        <f t="shared" si="0"/>
        <v>#REF!</v>
      </c>
      <c r="E33" t="e">
        <f t="shared" si="1"/>
        <v>#REF!</v>
      </c>
      <c r="F33" t="e">
        <f t="shared" si="2"/>
        <v>#REF!</v>
      </c>
      <c r="G33" t="e">
        <f t="shared" si="3"/>
        <v>#REF!</v>
      </c>
    </row>
    <row r="34" spans="3:7" x14ac:dyDescent="0.25">
      <c r="C34" t="e">
        <f>#REF!</f>
        <v>#REF!</v>
      </c>
      <c r="D34" t="e">
        <f t="shared" si="0"/>
        <v>#REF!</v>
      </c>
      <c r="E34" t="e">
        <f t="shared" si="1"/>
        <v>#REF!</v>
      </c>
      <c r="F34" t="e">
        <f t="shared" si="2"/>
        <v>#REF!</v>
      </c>
      <c r="G34" t="e">
        <f t="shared" si="3"/>
        <v>#REF!</v>
      </c>
    </row>
    <row r="35" spans="3:7" x14ac:dyDescent="0.25">
      <c r="C35" t="e">
        <f>#REF!</f>
        <v>#REF!</v>
      </c>
      <c r="D35" t="e">
        <f t="shared" si="0"/>
        <v>#REF!</v>
      </c>
      <c r="E35" t="e">
        <f t="shared" si="1"/>
        <v>#REF!</v>
      </c>
      <c r="F35" t="e">
        <f t="shared" si="2"/>
        <v>#REF!</v>
      </c>
      <c r="G35" t="e">
        <f t="shared" si="3"/>
        <v>#REF!</v>
      </c>
    </row>
    <row r="36" spans="3:7" x14ac:dyDescent="0.25">
      <c r="C36" t="e">
        <f>#REF!</f>
        <v>#REF!</v>
      </c>
      <c r="D36" t="e">
        <f t="shared" si="0"/>
        <v>#REF!</v>
      </c>
      <c r="E36" t="e">
        <f t="shared" si="1"/>
        <v>#REF!</v>
      </c>
      <c r="F36" t="e">
        <f t="shared" si="2"/>
        <v>#REF!</v>
      </c>
      <c r="G36" t="e">
        <f t="shared" si="3"/>
        <v>#REF!</v>
      </c>
    </row>
    <row r="37" spans="3:7" x14ac:dyDescent="0.25">
      <c r="C37" t="e">
        <f>#REF!</f>
        <v>#REF!</v>
      </c>
      <c r="D37" t="e">
        <f t="shared" si="0"/>
        <v>#REF!</v>
      </c>
      <c r="E37" t="e">
        <f t="shared" si="1"/>
        <v>#REF!</v>
      </c>
      <c r="F37" t="e">
        <f t="shared" si="2"/>
        <v>#REF!</v>
      </c>
      <c r="G37" t="e">
        <f t="shared" si="3"/>
        <v>#REF!</v>
      </c>
    </row>
    <row r="38" spans="3:7" x14ac:dyDescent="0.25">
      <c r="C38" t="e">
        <f>#REF!</f>
        <v>#REF!</v>
      </c>
      <c r="D38" t="e">
        <f t="shared" si="0"/>
        <v>#REF!</v>
      </c>
      <c r="E38" t="e">
        <f t="shared" si="1"/>
        <v>#REF!</v>
      </c>
      <c r="F38" t="e">
        <f t="shared" si="2"/>
        <v>#REF!</v>
      </c>
      <c r="G38" t="e">
        <f t="shared" si="3"/>
        <v>#REF!</v>
      </c>
    </row>
    <row r="39" spans="3:7" x14ac:dyDescent="0.25">
      <c r="C39" t="e">
        <f>#REF!</f>
        <v>#REF!</v>
      </c>
      <c r="D39" t="e">
        <f t="shared" si="0"/>
        <v>#REF!</v>
      </c>
      <c r="E39" t="e">
        <f t="shared" si="1"/>
        <v>#REF!</v>
      </c>
      <c r="F39" t="e">
        <f t="shared" si="2"/>
        <v>#REF!</v>
      </c>
      <c r="G39" t="e">
        <f t="shared" si="3"/>
        <v>#REF!</v>
      </c>
    </row>
    <row r="40" spans="3:7" x14ac:dyDescent="0.25">
      <c r="C40" t="e">
        <f>#REF!</f>
        <v>#REF!</v>
      </c>
      <c r="D40" t="e">
        <f t="shared" si="0"/>
        <v>#REF!</v>
      </c>
      <c r="E40" t="e">
        <f t="shared" si="1"/>
        <v>#REF!</v>
      </c>
      <c r="F40" t="e">
        <f t="shared" si="2"/>
        <v>#REF!</v>
      </c>
      <c r="G40" t="e">
        <f t="shared" si="3"/>
        <v>#REF!</v>
      </c>
    </row>
    <row r="41" spans="3:7" x14ac:dyDescent="0.25">
      <c r="C41" t="e">
        <f>#REF!</f>
        <v>#REF!</v>
      </c>
      <c r="D41" t="e">
        <f t="shared" si="0"/>
        <v>#REF!</v>
      </c>
      <c r="E41" t="e">
        <f t="shared" si="1"/>
        <v>#REF!</v>
      </c>
      <c r="F41" t="e">
        <f t="shared" si="2"/>
        <v>#REF!</v>
      </c>
      <c r="G41" t="e">
        <f t="shared" si="3"/>
        <v>#REF!</v>
      </c>
    </row>
    <row r="42" spans="3:7" x14ac:dyDescent="0.25">
      <c r="C42" t="e">
        <f>#REF!</f>
        <v>#REF!</v>
      </c>
      <c r="D42" t="e">
        <f t="shared" si="0"/>
        <v>#REF!</v>
      </c>
      <c r="E42" t="e">
        <f t="shared" si="1"/>
        <v>#REF!</v>
      </c>
      <c r="F42" t="e">
        <f t="shared" si="2"/>
        <v>#REF!</v>
      </c>
      <c r="G42" t="e">
        <f t="shared" si="3"/>
        <v>#REF!</v>
      </c>
    </row>
    <row r="43" spans="3:7" x14ac:dyDescent="0.25">
      <c r="C43" t="e">
        <f>#REF!</f>
        <v>#REF!</v>
      </c>
      <c r="D43" t="e">
        <f t="shared" si="0"/>
        <v>#REF!</v>
      </c>
      <c r="E43" t="e">
        <f t="shared" si="1"/>
        <v>#REF!</v>
      </c>
      <c r="F43" t="e">
        <f t="shared" si="2"/>
        <v>#REF!</v>
      </c>
      <c r="G43" t="e">
        <f t="shared" si="3"/>
        <v>#REF!</v>
      </c>
    </row>
    <row r="44" spans="3:7" x14ac:dyDescent="0.25">
      <c r="C44" t="e">
        <f>#REF!</f>
        <v>#REF!</v>
      </c>
      <c r="D44" t="e">
        <f t="shared" si="0"/>
        <v>#REF!</v>
      </c>
      <c r="E44" t="e">
        <f t="shared" si="1"/>
        <v>#REF!</v>
      </c>
      <c r="F44" t="e">
        <f t="shared" si="2"/>
        <v>#REF!</v>
      </c>
      <c r="G44" t="e">
        <f t="shared" si="3"/>
        <v>#REF!</v>
      </c>
    </row>
    <row r="45" spans="3:7" x14ac:dyDescent="0.25">
      <c r="C45" t="e">
        <f>#REF!</f>
        <v>#REF!</v>
      </c>
      <c r="D45" t="e">
        <f t="shared" si="0"/>
        <v>#REF!</v>
      </c>
      <c r="E45" t="e">
        <f t="shared" si="1"/>
        <v>#REF!</v>
      </c>
      <c r="F45" t="e">
        <f t="shared" si="2"/>
        <v>#REF!</v>
      </c>
      <c r="G45" t="e">
        <f t="shared" si="3"/>
        <v>#REF!</v>
      </c>
    </row>
    <row r="46" spans="3:7" x14ac:dyDescent="0.25">
      <c r="C46" t="e">
        <f>#REF!</f>
        <v>#REF!</v>
      </c>
      <c r="D46" t="e">
        <f t="shared" si="0"/>
        <v>#REF!</v>
      </c>
      <c r="E46" t="e">
        <f t="shared" si="1"/>
        <v>#REF!</v>
      </c>
      <c r="F46" t="e">
        <f t="shared" si="2"/>
        <v>#REF!</v>
      </c>
      <c r="G46" t="e">
        <f t="shared" si="3"/>
        <v>#REF!</v>
      </c>
    </row>
    <row r="47" spans="3:7" x14ac:dyDescent="0.25">
      <c r="C47" t="e">
        <f>#REF!</f>
        <v>#REF!</v>
      </c>
      <c r="D47" t="e">
        <f t="shared" si="0"/>
        <v>#REF!</v>
      </c>
      <c r="E47" t="e">
        <f t="shared" si="1"/>
        <v>#REF!</v>
      </c>
      <c r="F47" t="e">
        <f t="shared" si="2"/>
        <v>#REF!</v>
      </c>
      <c r="G47" t="e">
        <f t="shared" si="3"/>
        <v>#REF!</v>
      </c>
    </row>
    <row r="48" spans="3:7" x14ac:dyDescent="0.25">
      <c r="C48" t="e">
        <f>#REF!</f>
        <v>#REF!</v>
      </c>
      <c r="D48" t="e">
        <f t="shared" si="0"/>
        <v>#REF!</v>
      </c>
      <c r="E48" t="e">
        <f t="shared" si="1"/>
        <v>#REF!</v>
      </c>
      <c r="F48" t="e">
        <f t="shared" si="2"/>
        <v>#REF!</v>
      </c>
      <c r="G48" t="e">
        <f t="shared" si="3"/>
        <v>#REF!</v>
      </c>
    </row>
    <row r="49" spans="3:7" x14ac:dyDescent="0.25">
      <c r="C49" t="e">
        <f>#REF!</f>
        <v>#REF!</v>
      </c>
      <c r="D49" t="e">
        <f t="shared" si="0"/>
        <v>#REF!</v>
      </c>
      <c r="E49" t="e">
        <f t="shared" si="1"/>
        <v>#REF!</v>
      </c>
      <c r="F49" t="e">
        <f t="shared" si="2"/>
        <v>#REF!</v>
      </c>
      <c r="G49" t="e">
        <f t="shared" si="3"/>
        <v>#REF!</v>
      </c>
    </row>
    <row r="50" spans="3:7" x14ac:dyDescent="0.25">
      <c r="C50" t="e">
        <f>#REF!</f>
        <v>#REF!</v>
      </c>
      <c r="D50" t="e">
        <f t="shared" si="0"/>
        <v>#REF!</v>
      </c>
      <c r="E50" t="e">
        <f t="shared" si="1"/>
        <v>#REF!</v>
      </c>
      <c r="F50" t="e">
        <f t="shared" si="2"/>
        <v>#REF!</v>
      </c>
      <c r="G50" t="e">
        <f t="shared" si="3"/>
        <v>#REF!</v>
      </c>
    </row>
    <row r="51" spans="3:7" x14ac:dyDescent="0.25">
      <c r="C51" t="e">
        <f>#REF!</f>
        <v>#REF!</v>
      </c>
      <c r="D51" t="e">
        <f t="shared" si="0"/>
        <v>#REF!</v>
      </c>
      <c r="E51" t="e">
        <f t="shared" si="1"/>
        <v>#REF!</v>
      </c>
      <c r="F51" t="e">
        <f t="shared" si="2"/>
        <v>#REF!</v>
      </c>
      <c r="G51" t="e">
        <f t="shared" si="3"/>
        <v>#REF!</v>
      </c>
    </row>
    <row r="52" spans="3:7" x14ac:dyDescent="0.25">
      <c r="C52" t="e">
        <f>#REF!</f>
        <v>#REF!</v>
      </c>
      <c r="D52" t="e">
        <f t="shared" si="0"/>
        <v>#REF!</v>
      </c>
      <c r="E52" t="e">
        <f t="shared" si="1"/>
        <v>#REF!</v>
      </c>
      <c r="F52" t="e">
        <f t="shared" si="2"/>
        <v>#REF!</v>
      </c>
      <c r="G52" t="e">
        <f t="shared" si="3"/>
        <v>#REF!</v>
      </c>
    </row>
    <row r="53" spans="3:7" x14ac:dyDescent="0.25">
      <c r="C53" t="e">
        <f>#REF!</f>
        <v>#REF!</v>
      </c>
      <c r="D53" t="e">
        <f t="shared" si="0"/>
        <v>#REF!</v>
      </c>
      <c r="E53" t="e">
        <f t="shared" si="1"/>
        <v>#REF!</v>
      </c>
      <c r="F53" t="e">
        <f t="shared" si="2"/>
        <v>#REF!</v>
      </c>
      <c r="G53" t="e">
        <f t="shared" si="3"/>
        <v>#REF!</v>
      </c>
    </row>
    <row r="54" spans="3:7" x14ac:dyDescent="0.25">
      <c r="C54" t="e">
        <f>#REF!</f>
        <v>#REF!</v>
      </c>
      <c r="D54" t="e">
        <f t="shared" si="0"/>
        <v>#REF!</v>
      </c>
      <c r="E54" t="e">
        <f t="shared" si="1"/>
        <v>#REF!</v>
      </c>
      <c r="F54" t="e">
        <f t="shared" si="2"/>
        <v>#REF!</v>
      </c>
      <c r="G54" t="e">
        <f t="shared" si="3"/>
        <v>#REF!</v>
      </c>
    </row>
    <row r="55" spans="3:7" x14ac:dyDescent="0.25">
      <c r="C55" t="e">
        <f>#REF!</f>
        <v>#REF!</v>
      </c>
      <c r="D55" t="e">
        <f t="shared" si="0"/>
        <v>#REF!</v>
      </c>
      <c r="E55" t="e">
        <f t="shared" si="1"/>
        <v>#REF!</v>
      </c>
      <c r="F55" t="e">
        <f t="shared" si="2"/>
        <v>#REF!</v>
      </c>
      <c r="G55" t="e">
        <f t="shared" si="3"/>
        <v>#REF!</v>
      </c>
    </row>
    <row r="56" spans="3:7" x14ac:dyDescent="0.25">
      <c r="C56" t="e">
        <f>#REF!</f>
        <v>#REF!</v>
      </c>
      <c r="D56" t="e">
        <f t="shared" si="0"/>
        <v>#REF!</v>
      </c>
      <c r="E56" t="e">
        <f t="shared" si="1"/>
        <v>#REF!</v>
      </c>
      <c r="F56" t="e">
        <f t="shared" si="2"/>
        <v>#REF!</v>
      </c>
      <c r="G56" t="e">
        <f t="shared" si="3"/>
        <v>#REF!</v>
      </c>
    </row>
    <row r="57" spans="3:7" x14ac:dyDescent="0.25">
      <c r="C57" t="e">
        <f>#REF!</f>
        <v>#REF!</v>
      </c>
      <c r="D57" t="e">
        <f t="shared" si="0"/>
        <v>#REF!</v>
      </c>
      <c r="E57" t="e">
        <f t="shared" si="1"/>
        <v>#REF!</v>
      </c>
      <c r="F57" t="e">
        <f t="shared" si="2"/>
        <v>#REF!</v>
      </c>
      <c r="G57" t="e">
        <f t="shared" si="3"/>
        <v>#REF!</v>
      </c>
    </row>
    <row r="58" spans="3:7" x14ac:dyDescent="0.25">
      <c r="C58" t="e">
        <f>#REF!</f>
        <v>#REF!</v>
      </c>
      <c r="D58" t="e">
        <f t="shared" si="0"/>
        <v>#REF!</v>
      </c>
      <c r="E58" t="e">
        <f t="shared" si="1"/>
        <v>#REF!</v>
      </c>
      <c r="F58" t="e">
        <f t="shared" si="2"/>
        <v>#REF!</v>
      </c>
      <c r="G58" t="e">
        <f t="shared" si="3"/>
        <v>#REF!</v>
      </c>
    </row>
    <row r="59" spans="3:7" x14ac:dyDescent="0.25">
      <c r="C59" t="e">
        <f>#REF!</f>
        <v>#REF!</v>
      </c>
      <c r="D59" t="e">
        <f t="shared" si="0"/>
        <v>#REF!</v>
      </c>
      <c r="E59" t="e">
        <f t="shared" si="1"/>
        <v>#REF!</v>
      </c>
      <c r="F59" t="e">
        <f t="shared" si="2"/>
        <v>#REF!</v>
      </c>
      <c r="G59" t="e">
        <f t="shared" si="3"/>
        <v>#REF!</v>
      </c>
    </row>
    <row r="60" spans="3:7" x14ac:dyDescent="0.25">
      <c r="C60" t="e">
        <f>#REF!</f>
        <v>#REF!</v>
      </c>
      <c r="D60" t="e">
        <f t="shared" si="0"/>
        <v>#REF!</v>
      </c>
      <c r="E60" t="e">
        <f t="shared" si="1"/>
        <v>#REF!</v>
      </c>
      <c r="F60" t="e">
        <f t="shared" si="2"/>
        <v>#REF!</v>
      </c>
      <c r="G60" t="e">
        <f t="shared" si="3"/>
        <v>#REF!</v>
      </c>
    </row>
    <row r="61" spans="3:7" x14ac:dyDescent="0.25">
      <c r="C61" t="e">
        <f>#REF!</f>
        <v>#REF!</v>
      </c>
      <c r="D61" t="e">
        <f t="shared" si="0"/>
        <v>#REF!</v>
      </c>
      <c r="E61" t="e">
        <f t="shared" si="1"/>
        <v>#REF!</v>
      </c>
      <c r="F61" t="e">
        <f t="shared" si="2"/>
        <v>#REF!</v>
      </c>
      <c r="G61" t="e">
        <f t="shared" si="3"/>
        <v>#REF!</v>
      </c>
    </row>
    <row r="62" spans="3:7" x14ac:dyDescent="0.25">
      <c r="C62" t="e">
        <f>#REF!</f>
        <v>#REF!</v>
      </c>
      <c r="D62" t="e">
        <f t="shared" si="0"/>
        <v>#REF!</v>
      </c>
      <c r="E62" t="e">
        <f t="shared" si="1"/>
        <v>#REF!</v>
      </c>
      <c r="F62" t="e">
        <f t="shared" si="2"/>
        <v>#REF!</v>
      </c>
      <c r="G62" t="e">
        <f t="shared" si="3"/>
        <v>#REF!</v>
      </c>
    </row>
    <row r="63" spans="3:7" x14ac:dyDescent="0.25">
      <c r="C63" t="e">
        <f>#REF!</f>
        <v>#REF!</v>
      </c>
      <c r="D63" t="e">
        <f t="shared" si="0"/>
        <v>#REF!</v>
      </c>
      <c r="E63" t="e">
        <f t="shared" si="1"/>
        <v>#REF!</v>
      </c>
      <c r="F63" t="e">
        <f t="shared" si="2"/>
        <v>#REF!</v>
      </c>
      <c r="G63" t="e">
        <f t="shared" si="3"/>
        <v>#REF!</v>
      </c>
    </row>
    <row r="64" spans="3:7" x14ac:dyDescent="0.25">
      <c r="C64" t="e">
        <f>#REF!</f>
        <v>#REF!</v>
      </c>
      <c r="D64" t="e">
        <f t="shared" si="0"/>
        <v>#REF!</v>
      </c>
      <c r="E64" t="e">
        <f t="shared" si="1"/>
        <v>#REF!</v>
      </c>
      <c r="F64" t="e">
        <f t="shared" si="2"/>
        <v>#REF!</v>
      </c>
      <c r="G64" t="e">
        <f t="shared" si="3"/>
        <v>#REF!</v>
      </c>
    </row>
    <row r="65" spans="3:7" x14ac:dyDescent="0.25">
      <c r="C65" t="e">
        <f>#REF!</f>
        <v>#REF!</v>
      </c>
      <c r="D65" t="e">
        <f t="shared" si="0"/>
        <v>#REF!</v>
      </c>
      <c r="E65" t="e">
        <f t="shared" si="1"/>
        <v>#REF!</v>
      </c>
      <c r="F65" t="e">
        <f t="shared" si="2"/>
        <v>#REF!</v>
      </c>
      <c r="G65" t="e">
        <f t="shared" si="3"/>
        <v>#REF!</v>
      </c>
    </row>
    <row r="66" spans="3:7" x14ac:dyDescent="0.25">
      <c r="C66" t="e">
        <f>#REF!</f>
        <v>#REF!</v>
      </c>
      <c r="D66" t="e">
        <f t="shared" si="0"/>
        <v>#REF!</v>
      </c>
      <c r="E66" t="e">
        <f t="shared" si="1"/>
        <v>#REF!</v>
      </c>
      <c r="F66" t="e">
        <f t="shared" si="2"/>
        <v>#REF!</v>
      </c>
      <c r="G66" t="e">
        <f t="shared" si="3"/>
        <v>#REF!</v>
      </c>
    </row>
    <row r="67" spans="3:7" x14ac:dyDescent="0.25">
      <c r="C67" t="e">
        <f>#REF!</f>
        <v>#REF!</v>
      </c>
      <c r="D67" t="e">
        <f t="shared" si="0"/>
        <v>#REF!</v>
      </c>
      <c r="E67" t="e">
        <f t="shared" si="1"/>
        <v>#REF!</v>
      </c>
      <c r="F67" t="e">
        <f t="shared" si="2"/>
        <v>#REF!</v>
      </c>
      <c r="G67" t="e">
        <f t="shared" si="3"/>
        <v>#REF!</v>
      </c>
    </row>
    <row r="68" spans="3:7" x14ac:dyDescent="0.25">
      <c r="C68" t="e">
        <f>#REF!</f>
        <v>#REF!</v>
      </c>
      <c r="D68" t="e">
        <f t="shared" si="0"/>
        <v>#REF!</v>
      </c>
      <c r="E68" t="e">
        <f t="shared" si="1"/>
        <v>#REF!</v>
      </c>
      <c r="F68" t="e">
        <f t="shared" si="2"/>
        <v>#REF!</v>
      </c>
      <c r="G68" t="e">
        <f t="shared" si="3"/>
        <v>#REF!</v>
      </c>
    </row>
    <row r="69" spans="3:7" x14ac:dyDescent="0.25">
      <c r="C69" t="e">
        <f>#REF!</f>
        <v>#REF!</v>
      </c>
      <c r="D69" t="e">
        <f t="shared" si="0"/>
        <v>#REF!</v>
      </c>
      <c r="E69" t="e">
        <f t="shared" si="1"/>
        <v>#REF!</v>
      </c>
      <c r="F69" t="e">
        <f t="shared" si="2"/>
        <v>#REF!</v>
      </c>
      <c r="G69" t="e">
        <f t="shared" si="3"/>
        <v>#REF!</v>
      </c>
    </row>
    <row r="70" spans="3:7" x14ac:dyDescent="0.25">
      <c r="C70" t="e">
        <f>#REF!</f>
        <v>#REF!</v>
      </c>
      <c r="D70" t="e">
        <f t="shared" si="0"/>
        <v>#REF!</v>
      </c>
      <c r="E70" t="e">
        <f t="shared" si="1"/>
        <v>#REF!</v>
      </c>
      <c r="F70" t="e">
        <f t="shared" si="2"/>
        <v>#REF!</v>
      </c>
      <c r="G70" t="e">
        <f t="shared" si="3"/>
        <v>#REF!</v>
      </c>
    </row>
    <row r="71" spans="3:7" x14ac:dyDescent="0.25">
      <c r="C71" t="e">
        <f>#REF!</f>
        <v>#REF!</v>
      </c>
      <c r="D71" t="e">
        <f t="shared" si="0"/>
        <v>#REF!</v>
      </c>
      <c r="E71" t="e">
        <f t="shared" si="1"/>
        <v>#REF!</v>
      </c>
      <c r="F71" t="e">
        <f t="shared" si="2"/>
        <v>#REF!</v>
      </c>
      <c r="G71" t="e">
        <f t="shared" si="3"/>
        <v>#REF!</v>
      </c>
    </row>
    <row r="72" spans="3:7" x14ac:dyDescent="0.25">
      <c r="C72" t="e">
        <f>#REF!</f>
        <v>#REF!</v>
      </c>
      <c r="D72" t="e">
        <f t="shared" si="0"/>
        <v>#REF!</v>
      </c>
      <c r="E72" t="e">
        <f t="shared" si="1"/>
        <v>#REF!</v>
      </c>
      <c r="F72" t="e">
        <f t="shared" si="2"/>
        <v>#REF!</v>
      </c>
      <c r="G72" t="e">
        <f t="shared" si="3"/>
        <v>#REF!</v>
      </c>
    </row>
    <row r="73" spans="3:7" x14ac:dyDescent="0.25">
      <c r="C73" t="e">
        <f>#REF!</f>
        <v>#REF!</v>
      </c>
      <c r="D73" t="e">
        <f t="shared" si="0"/>
        <v>#REF!</v>
      </c>
      <c r="E73" t="e">
        <f t="shared" si="1"/>
        <v>#REF!</v>
      </c>
      <c r="F73" t="e">
        <f t="shared" si="2"/>
        <v>#REF!</v>
      </c>
      <c r="G73" t="e">
        <f t="shared" si="3"/>
        <v>#REF!</v>
      </c>
    </row>
    <row r="74" spans="3:7" x14ac:dyDescent="0.25">
      <c r="C74" t="e">
        <f>#REF!</f>
        <v>#REF!</v>
      </c>
      <c r="D74" t="e">
        <f t="shared" si="0"/>
        <v>#REF!</v>
      </c>
      <c r="E74" t="e">
        <f t="shared" si="1"/>
        <v>#REF!</v>
      </c>
      <c r="F74" t="e">
        <f t="shared" si="2"/>
        <v>#REF!</v>
      </c>
      <c r="G74" t="e">
        <f t="shared" si="3"/>
        <v>#REF!</v>
      </c>
    </row>
    <row r="75" spans="3:7" x14ac:dyDescent="0.25">
      <c r="C75" t="e">
        <f>#REF!</f>
        <v>#REF!</v>
      </c>
      <c r="D75" t="e">
        <f t="shared" si="0"/>
        <v>#REF!</v>
      </c>
      <c r="E75" t="e">
        <f t="shared" si="1"/>
        <v>#REF!</v>
      </c>
      <c r="F75" t="e">
        <f t="shared" si="2"/>
        <v>#REF!</v>
      </c>
      <c r="G75" t="e">
        <f t="shared" si="3"/>
        <v>#REF!</v>
      </c>
    </row>
    <row r="76" spans="3:7" x14ac:dyDescent="0.25">
      <c r="C76" t="e">
        <f>#REF!</f>
        <v>#REF!</v>
      </c>
      <c r="D76" t="e">
        <f t="shared" si="0"/>
        <v>#REF!</v>
      </c>
      <c r="E76" t="e">
        <f t="shared" si="1"/>
        <v>#REF!</v>
      </c>
      <c r="F76" t="e">
        <f t="shared" si="2"/>
        <v>#REF!</v>
      </c>
      <c r="G76" t="e">
        <f t="shared" si="3"/>
        <v>#REF!</v>
      </c>
    </row>
    <row r="77" spans="3:7" x14ac:dyDescent="0.25">
      <c r="C77" t="e">
        <f>#REF!</f>
        <v>#REF!</v>
      </c>
      <c r="D77" t="e">
        <f t="shared" si="0"/>
        <v>#REF!</v>
      </c>
      <c r="E77" t="e">
        <f t="shared" si="1"/>
        <v>#REF!</v>
      </c>
      <c r="F77" t="e">
        <f t="shared" si="2"/>
        <v>#REF!</v>
      </c>
      <c r="G77" t="e">
        <f t="shared" si="3"/>
        <v>#REF!</v>
      </c>
    </row>
    <row r="78" spans="3:7" x14ac:dyDescent="0.25">
      <c r="C78" t="e">
        <f>#REF!</f>
        <v>#REF!</v>
      </c>
      <c r="D78" t="e">
        <f t="shared" si="0"/>
        <v>#REF!</v>
      </c>
      <c r="E78" t="e">
        <f t="shared" si="1"/>
        <v>#REF!</v>
      </c>
      <c r="F78" t="e">
        <f t="shared" si="2"/>
        <v>#REF!</v>
      </c>
      <c r="G78" t="e">
        <f t="shared" si="3"/>
        <v>#REF!</v>
      </c>
    </row>
    <row r="79" spans="3:7" x14ac:dyDescent="0.25">
      <c r="C79" t="e">
        <f>#REF!</f>
        <v>#REF!</v>
      </c>
      <c r="D79" t="e">
        <f t="shared" si="0"/>
        <v>#REF!</v>
      </c>
      <c r="E79" t="e">
        <f t="shared" si="1"/>
        <v>#REF!</v>
      </c>
      <c r="F79" t="e">
        <f t="shared" si="2"/>
        <v>#REF!</v>
      </c>
      <c r="G79" t="e">
        <f t="shared" si="3"/>
        <v>#REF!</v>
      </c>
    </row>
    <row r="80" spans="3:7" x14ac:dyDescent="0.25">
      <c r="C80" t="e">
        <f>#REF!</f>
        <v>#REF!</v>
      </c>
      <c r="D80" t="e">
        <f t="shared" si="0"/>
        <v>#REF!</v>
      </c>
      <c r="E80" t="e">
        <f t="shared" si="1"/>
        <v>#REF!</v>
      </c>
      <c r="F80" t="e">
        <f t="shared" si="2"/>
        <v>#REF!</v>
      </c>
      <c r="G80" t="e">
        <f t="shared" si="3"/>
        <v>#REF!</v>
      </c>
    </row>
    <row r="81" spans="3:7" x14ac:dyDescent="0.25">
      <c r="C81" t="e">
        <f>#REF!</f>
        <v>#REF!</v>
      </c>
      <c r="D81" t="e">
        <f t="shared" si="0"/>
        <v>#REF!</v>
      </c>
      <c r="E81" t="e">
        <f t="shared" si="1"/>
        <v>#REF!</v>
      </c>
      <c r="F81" t="e">
        <f t="shared" si="2"/>
        <v>#REF!</v>
      </c>
      <c r="G81" t="e">
        <f t="shared" si="3"/>
        <v>#REF!</v>
      </c>
    </row>
    <row r="82" spans="3:7" x14ac:dyDescent="0.25">
      <c r="C82" t="e">
        <f>#REF!</f>
        <v>#REF!</v>
      </c>
      <c r="D82" t="e">
        <f t="shared" si="0"/>
        <v>#REF!</v>
      </c>
      <c r="E82" t="e">
        <f t="shared" si="1"/>
        <v>#REF!</v>
      </c>
      <c r="F82" t="e">
        <f t="shared" si="2"/>
        <v>#REF!</v>
      </c>
      <c r="G82" t="e">
        <f t="shared" si="3"/>
        <v>#REF!</v>
      </c>
    </row>
    <row r="83" spans="3:7" x14ac:dyDescent="0.25">
      <c r="C83" t="e">
        <f>#REF!</f>
        <v>#REF!</v>
      </c>
      <c r="D83" t="e">
        <f t="shared" si="0"/>
        <v>#REF!</v>
      </c>
      <c r="E83" t="e">
        <f t="shared" si="1"/>
        <v>#REF!</v>
      </c>
      <c r="F83" t="e">
        <f t="shared" si="2"/>
        <v>#REF!</v>
      </c>
      <c r="G83" t="e">
        <f t="shared" si="3"/>
        <v>#REF!</v>
      </c>
    </row>
    <row r="84" spans="3:7" x14ac:dyDescent="0.25">
      <c r="C84" t="e">
        <f>#REF!</f>
        <v>#REF!</v>
      </c>
      <c r="D84" t="e">
        <f t="shared" si="0"/>
        <v>#REF!</v>
      </c>
      <c r="E84" t="e">
        <f t="shared" si="1"/>
        <v>#REF!</v>
      </c>
      <c r="F84" t="e">
        <f t="shared" si="2"/>
        <v>#REF!</v>
      </c>
      <c r="G84" t="e">
        <f t="shared" si="3"/>
        <v>#REF!</v>
      </c>
    </row>
    <row r="85" spans="3:7" x14ac:dyDescent="0.25">
      <c r="C85" t="e">
        <f>#REF!</f>
        <v>#REF!</v>
      </c>
      <c r="D85" t="e">
        <f t="shared" si="0"/>
        <v>#REF!</v>
      </c>
      <c r="E85" t="e">
        <f t="shared" si="1"/>
        <v>#REF!</v>
      </c>
      <c r="F85" t="e">
        <f t="shared" si="2"/>
        <v>#REF!</v>
      </c>
      <c r="G85" t="e">
        <f t="shared" si="3"/>
        <v>#REF!</v>
      </c>
    </row>
    <row r="86" spans="3:7" x14ac:dyDescent="0.25">
      <c r="C86" t="e">
        <f>#REF!</f>
        <v>#REF!</v>
      </c>
      <c r="D86" t="e">
        <f t="shared" si="0"/>
        <v>#REF!</v>
      </c>
      <c r="E86" t="e">
        <f t="shared" si="1"/>
        <v>#REF!</v>
      </c>
      <c r="F86" t="e">
        <f t="shared" si="2"/>
        <v>#REF!</v>
      </c>
      <c r="G86" t="e">
        <f t="shared" si="3"/>
        <v>#REF!</v>
      </c>
    </row>
    <row r="87" spans="3:7" x14ac:dyDescent="0.25">
      <c r="C87" t="e">
        <f>#REF!</f>
        <v>#REF!</v>
      </c>
      <c r="D87" t="e">
        <f t="shared" si="0"/>
        <v>#REF!</v>
      </c>
      <c r="E87" t="e">
        <f t="shared" si="1"/>
        <v>#REF!</v>
      </c>
      <c r="F87" t="e">
        <f t="shared" si="2"/>
        <v>#REF!</v>
      </c>
      <c r="G87" t="e">
        <f t="shared" si="3"/>
        <v>#REF!</v>
      </c>
    </row>
    <row r="88" spans="3:7" x14ac:dyDescent="0.25">
      <c r="C88" t="e">
        <f>#REF!</f>
        <v>#REF!</v>
      </c>
      <c r="D88" t="e">
        <f t="shared" ref="D88:D125" si="4">IF(OR(C88 = "Media", C88="Alta",C88="Altissima"),"Altissimo","")</f>
        <v>#REF!</v>
      </c>
      <c r="E88" t="e">
        <f t="shared" ref="E88:E125" si="5">IF(C88="Bassa","Alto","")</f>
        <v>#REF!</v>
      </c>
      <c r="F88" t="e">
        <f t="shared" ref="F88:F125" si="6">IF(C88="Molto bassa","Medio","")</f>
        <v>#REF!</v>
      </c>
      <c r="G88" t="e">
        <f t="shared" ref="G88:G125" si="7">CONCATENATE(D88,E88,F88)</f>
        <v>#REF!</v>
      </c>
    </row>
    <row r="89" spans="3:7" x14ac:dyDescent="0.25">
      <c r="C89" t="e">
        <f>#REF!</f>
        <v>#REF!</v>
      </c>
      <c r="D89" t="e">
        <f t="shared" si="4"/>
        <v>#REF!</v>
      </c>
      <c r="E89" t="e">
        <f t="shared" si="5"/>
        <v>#REF!</v>
      </c>
      <c r="F89" t="e">
        <f t="shared" si="6"/>
        <v>#REF!</v>
      </c>
      <c r="G89" t="e">
        <f t="shared" si="7"/>
        <v>#REF!</v>
      </c>
    </row>
    <row r="90" spans="3:7" x14ac:dyDescent="0.25">
      <c r="C90" t="e">
        <f>#REF!</f>
        <v>#REF!</v>
      </c>
      <c r="D90" t="e">
        <f t="shared" si="4"/>
        <v>#REF!</v>
      </c>
      <c r="E90" t="e">
        <f t="shared" si="5"/>
        <v>#REF!</v>
      </c>
      <c r="F90" t="e">
        <f t="shared" si="6"/>
        <v>#REF!</v>
      </c>
      <c r="G90" t="e">
        <f t="shared" si="7"/>
        <v>#REF!</v>
      </c>
    </row>
    <row r="91" spans="3:7" x14ac:dyDescent="0.25">
      <c r="C91" t="e">
        <f>#REF!</f>
        <v>#REF!</v>
      </c>
      <c r="D91" t="e">
        <f t="shared" si="4"/>
        <v>#REF!</v>
      </c>
      <c r="E91" t="e">
        <f t="shared" si="5"/>
        <v>#REF!</v>
      </c>
      <c r="F91" t="e">
        <f t="shared" si="6"/>
        <v>#REF!</v>
      </c>
      <c r="G91" t="e">
        <f t="shared" si="7"/>
        <v>#REF!</v>
      </c>
    </row>
    <row r="92" spans="3:7" x14ac:dyDescent="0.25">
      <c r="C92" t="e">
        <f>#REF!</f>
        <v>#REF!</v>
      </c>
      <c r="D92" t="e">
        <f t="shared" si="4"/>
        <v>#REF!</v>
      </c>
      <c r="E92" t="e">
        <f t="shared" si="5"/>
        <v>#REF!</v>
      </c>
      <c r="F92" t="e">
        <f t="shared" si="6"/>
        <v>#REF!</v>
      </c>
      <c r="G92" t="e">
        <f t="shared" si="7"/>
        <v>#REF!</v>
      </c>
    </row>
    <row r="93" spans="3:7" x14ac:dyDescent="0.25">
      <c r="C93" t="e">
        <f>#REF!</f>
        <v>#REF!</v>
      </c>
      <c r="D93" t="e">
        <f t="shared" si="4"/>
        <v>#REF!</v>
      </c>
      <c r="E93" t="e">
        <f t="shared" si="5"/>
        <v>#REF!</v>
      </c>
      <c r="F93" t="e">
        <f t="shared" si="6"/>
        <v>#REF!</v>
      </c>
      <c r="G93" t="e">
        <f t="shared" si="7"/>
        <v>#REF!</v>
      </c>
    </row>
    <row r="94" spans="3:7" x14ac:dyDescent="0.25">
      <c r="C94" t="e">
        <f>#REF!</f>
        <v>#REF!</v>
      </c>
      <c r="D94" t="e">
        <f t="shared" si="4"/>
        <v>#REF!</v>
      </c>
      <c r="E94" t="e">
        <f t="shared" si="5"/>
        <v>#REF!</v>
      </c>
      <c r="F94" t="e">
        <f t="shared" si="6"/>
        <v>#REF!</v>
      </c>
      <c r="G94" t="e">
        <f t="shared" si="7"/>
        <v>#REF!</v>
      </c>
    </row>
    <row r="95" spans="3:7" x14ac:dyDescent="0.25">
      <c r="C95" t="e">
        <f>#REF!</f>
        <v>#REF!</v>
      </c>
      <c r="D95" t="e">
        <f t="shared" si="4"/>
        <v>#REF!</v>
      </c>
      <c r="E95" t="e">
        <f t="shared" si="5"/>
        <v>#REF!</v>
      </c>
      <c r="F95" t="e">
        <f t="shared" si="6"/>
        <v>#REF!</v>
      </c>
      <c r="G95" t="e">
        <f t="shared" si="7"/>
        <v>#REF!</v>
      </c>
    </row>
    <row r="96" spans="3:7" x14ac:dyDescent="0.25">
      <c r="C96" t="e">
        <f>#REF!</f>
        <v>#REF!</v>
      </c>
      <c r="D96" t="e">
        <f t="shared" si="4"/>
        <v>#REF!</v>
      </c>
      <c r="E96" t="e">
        <f t="shared" si="5"/>
        <v>#REF!</v>
      </c>
      <c r="F96" t="e">
        <f t="shared" si="6"/>
        <v>#REF!</v>
      </c>
      <c r="G96" t="e">
        <f t="shared" si="7"/>
        <v>#REF!</v>
      </c>
    </row>
    <row r="97" spans="3:7" x14ac:dyDescent="0.25">
      <c r="C97" t="e">
        <f>#REF!</f>
        <v>#REF!</v>
      </c>
      <c r="D97" t="e">
        <f t="shared" si="4"/>
        <v>#REF!</v>
      </c>
      <c r="E97" t="e">
        <f t="shared" si="5"/>
        <v>#REF!</v>
      </c>
      <c r="F97" t="e">
        <f t="shared" si="6"/>
        <v>#REF!</v>
      </c>
      <c r="G97" t="e">
        <f t="shared" si="7"/>
        <v>#REF!</v>
      </c>
    </row>
    <row r="98" spans="3:7" x14ac:dyDescent="0.25">
      <c r="C98" t="e">
        <f>#REF!</f>
        <v>#REF!</v>
      </c>
      <c r="D98" t="e">
        <f t="shared" si="4"/>
        <v>#REF!</v>
      </c>
      <c r="E98" t="e">
        <f t="shared" si="5"/>
        <v>#REF!</v>
      </c>
      <c r="F98" t="e">
        <f t="shared" si="6"/>
        <v>#REF!</v>
      </c>
      <c r="G98" t="e">
        <f t="shared" si="7"/>
        <v>#REF!</v>
      </c>
    </row>
    <row r="99" spans="3:7" x14ac:dyDescent="0.25">
      <c r="C99" t="e">
        <f>#REF!</f>
        <v>#REF!</v>
      </c>
      <c r="D99" t="e">
        <f t="shared" si="4"/>
        <v>#REF!</v>
      </c>
      <c r="E99" t="e">
        <f t="shared" si="5"/>
        <v>#REF!</v>
      </c>
      <c r="F99" t="e">
        <f t="shared" si="6"/>
        <v>#REF!</v>
      </c>
      <c r="G99" t="e">
        <f t="shared" si="7"/>
        <v>#REF!</v>
      </c>
    </row>
    <row r="100" spans="3:7" x14ac:dyDescent="0.25">
      <c r="C100" t="e">
        <f>#REF!</f>
        <v>#REF!</v>
      </c>
      <c r="D100" t="e">
        <f t="shared" si="4"/>
        <v>#REF!</v>
      </c>
      <c r="E100" t="e">
        <f t="shared" si="5"/>
        <v>#REF!</v>
      </c>
      <c r="F100" t="e">
        <f t="shared" si="6"/>
        <v>#REF!</v>
      </c>
      <c r="G100" t="e">
        <f t="shared" si="7"/>
        <v>#REF!</v>
      </c>
    </row>
    <row r="101" spans="3:7" x14ac:dyDescent="0.25">
      <c r="C101" t="e">
        <f>#REF!</f>
        <v>#REF!</v>
      </c>
      <c r="D101" t="e">
        <f t="shared" si="4"/>
        <v>#REF!</v>
      </c>
      <c r="E101" t="e">
        <f t="shared" si="5"/>
        <v>#REF!</v>
      </c>
      <c r="F101" t="e">
        <f t="shared" si="6"/>
        <v>#REF!</v>
      </c>
      <c r="G101" t="e">
        <f t="shared" si="7"/>
        <v>#REF!</v>
      </c>
    </row>
    <row r="102" spans="3:7" x14ac:dyDescent="0.25">
      <c r="C102" t="e">
        <f>#REF!</f>
        <v>#REF!</v>
      </c>
      <c r="D102" t="e">
        <f t="shared" si="4"/>
        <v>#REF!</v>
      </c>
      <c r="E102" t="e">
        <f t="shared" si="5"/>
        <v>#REF!</v>
      </c>
      <c r="F102" t="e">
        <f t="shared" si="6"/>
        <v>#REF!</v>
      </c>
      <c r="G102" t="e">
        <f t="shared" si="7"/>
        <v>#REF!</v>
      </c>
    </row>
    <row r="103" spans="3:7" x14ac:dyDescent="0.25">
      <c r="C103" t="e">
        <f>#REF!</f>
        <v>#REF!</v>
      </c>
      <c r="D103" t="e">
        <f t="shared" si="4"/>
        <v>#REF!</v>
      </c>
      <c r="E103" t="e">
        <f t="shared" si="5"/>
        <v>#REF!</v>
      </c>
      <c r="F103" t="e">
        <f t="shared" si="6"/>
        <v>#REF!</v>
      </c>
      <c r="G103" t="e">
        <f t="shared" si="7"/>
        <v>#REF!</v>
      </c>
    </row>
    <row r="104" spans="3:7" x14ac:dyDescent="0.25">
      <c r="C104" t="e">
        <f>#REF!</f>
        <v>#REF!</v>
      </c>
      <c r="D104" t="e">
        <f t="shared" si="4"/>
        <v>#REF!</v>
      </c>
      <c r="E104" t="e">
        <f t="shared" si="5"/>
        <v>#REF!</v>
      </c>
      <c r="F104" t="e">
        <f t="shared" si="6"/>
        <v>#REF!</v>
      </c>
      <c r="G104" t="e">
        <f t="shared" si="7"/>
        <v>#REF!</v>
      </c>
    </row>
    <row r="105" spans="3:7" x14ac:dyDescent="0.25">
      <c r="C105" t="e">
        <f>#REF!</f>
        <v>#REF!</v>
      </c>
      <c r="D105" t="e">
        <f t="shared" si="4"/>
        <v>#REF!</v>
      </c>
      <c r="E105" t="e">
        <f t="shared" si="5"/>
        <v>#REF!</v>
      </c>
      <c r="F105" t="e">
        <f t="shared" si="6"/>
        <v>#REF!</v>
      </c>
      <c r="G105" t="e">
        <f t="shared" si="7"/>
        <v>#REF!</v>
      </c>
    </row>
    <row r="106" spans="3:7" x14ac:dyDescent="0.25">
      <c r="C106" t="e">
        <f>#REF!</f>
        <v>#REF!</v>
      </c>
      <c r="D106" t="e">
        <f t="shared" si="4"/>
        <v>#REF!</v>
      </c>
      <c r="E106" t="e">
        <f t="shared" si="5"/>
        <v>#REF!</v>
      </c>
      <c r="F106" t="e">
        <f t="shared" si="6"/>
        <v>#REF!</v>
      </c>
      <c r="G106" t="e">
        <f t="shared" si="7"/>
        <v>#REF!</v>
      </c>
    </row>
    <row r="107" spans="3:7" x14ac:dyDescent="0.25">
      <c r="C107" t="e">
        <f>#REF!</f>
        <v>#REF!</v>
      </c>
      <c r="D107" t="e">
        <f t="shared" si="4"/>
        <v>#REF!</v>
      </c>
      <c r="E107" t="e">
        <f t="shared" si="5"/>
        <v>#REF!</v>
      </c>
      <c r="F107" t="e">
        <f t="shared" si="6"/>
        <v>#REF!</v>
      </c>
      <c r="G107" t="e">
        <f t="shared" si="7"/>
        <v>#REF!</v>
      </c>
    </row>
    <row r="108" spans="3:7" x14ac:dyDescent="0.25">
      <c r="C108" t="e">
        <f>#REF!</f>
        <v>#REF!</v>
      </c>
      <c r="D108" t="e">
        <f t="shared" si="4"/>
        <v>#REF!</v>
      </c>
      <c r="E108" t="e">
        <f t="shared" si="5"/>
        <v>#REF!</v>
      </c>
      <c r="F108" t="e">
        <f t="shared" si="6"/>
        <v>#REF!</v>
      </c>
      <c r="G108" t="e">
        <f t="shared" si="7"/>
        <v>#REF!</v>
      </c>
    </row>
    <row r="109" spans="3:7" x14ac:dyDescent="0.25">
      <c r="C109" t="e">
        <f>#REF!</f>
        <v>#REF!</v>
      </c>
      <c r="D109" t="e">
        <f t="shared" si="4"/>
        <v>#REF!</v>
      </c>
      <c r="E109" t="e">
        <f t="shared" si="5"/>
        <v>#REF!</v>
      </c>
      <c r="F109" t="e">
        <f t="shared" si="6"/>
        <v>#REF!</v>
      </c>
      <c r="G109" t="e">
        <f t="shared" si="7"/>
        <v>#REF!</v>
      </c>
    </row>
    <row r="110" spans="3:7" x14ac:dyDescent="0.25">
      <c r="C110" t="e">
        <f>#REF!</f>
        <v>#REF!</v>
      </c>
      <c r="D110" t="e">
        <f t="shared" si="4"/>
        <v>#REF!</v>
      </c>
      <c r="E110" t="e">
        <f t="shared" si="5"/>
        <v>#REF!</v>
      </c>
      <c r="F110" t="e">
        <f t="shared" si="6"/>
        <v>#REF!</v>
      </c>
      <c r="G110" t="e">
        <f t="shared" si="7"/>
        <v>#REF!</v>
      </c>
    </row>
    <row r="111" spans="3:7" x14ac:dyDescent="0.25">
      <c r="C111" t="e">
        <f>#REF!</f>
        <v>#REF!</v>
      </c>
      <c r="D111" t="e">
        <f t="shared" si="4"/>
        <v>#REF!</v>
      </c>
      <c r="E111" t="e">
        <f t="shared" si="5"/>
        <v>#REF!</v>
      </c>
      <c r="F111" t="e">
        <f t="shared" si="6"/>
        <v>#REF!</v>
      </c>
      <c r="G111" t="e">
        <f t="shared" si="7"/>
        <v>#REF!</v>
      </c>
    </row>
    <row r="112" spans="3:7" x14ac:dyDescent="0.25">
      <c r="C112" t="e">
        <f>#REF!</f>
        <v>#REF!</v>
      </c>
      <c r="D112" t="e">
        <f t="shared" si="4"/>
        <v>#REF!</v>
      </c>
      <c r="E112" t="e">
        <f t="shared" si="5"/>
        <v>#REF!</v>
      </c>
      <c r="F112" t="e">
        <f t="shared" si="6"/>
        <v>#REF!</v>
      </c>
      <c r="G112" t="e">
        <f t="shared" si="7"/>
        <v>#REF!</v>
      </c>
    </row>
    <row r="113" spans="3:7" x14ac:dyDescent="0.25">
      <c r="C113" t="e">
        <f>#REF!</f>
        <v>#REF!</v>
      </c>
      <c r="D113" t="e">
        <f t="shared" si="4"/>
        <v>#REF!</v>
      </c>
      <c r="E113" t="e">
        <f t="shared" si="5"/>
        <v>#REF!</v>
      </c>
      <c r="F113" t="e">
        <f t="shared" si="6"/>
        <v>#REF!</v>
      </c>
      <c r="G113" t="e">
        <f t="shared" si="7"/>
        <v>#REF!</v>
      </c>
    </row>
    <row r="114" spans="3:7" x14ac:dyDescent="0.25">
      <c r="C114" t="e">
        <f>#REF!</f>
        <v>#REF!</v>
      </c>
      <c r="D114" t="e">
        <f t="shared" si="4"/>
        <v>#REF!</v>
      </c>
      <c r="E114" t="e">
        <f t="shared" si="5"/>
        <v>#REF!</v>
      </c>
      <c r="F114" t="e">
        <f t="shared" si="6"/>
        <v>#REF!</v>
      </c>
      <c r="G114" t="e">
        <f t="shared" si="7"/>
        <v>#REF!</v>
      </c>
    </row>
    <row r="115" spans="3:7" x14ac:dyDescent="0.25">
      <c r="C115" t="e">
        <f>#REF!</f>
        <v>#REF!</v>
      </c>
      <c r="D115" t="e">
        <f t="shared" si="4"/>
        <v>#REF!</v>
      </c>
      <c r="E115" t="e">
        <f t="shared" si="5"/>
        <v>#REF!</v>
      </c>
      <c r="F115" t="e">
        <f t="shared" si="6"/>
        <v>#REF!</v>
      </c>
      <c r="G115" t="e">
        <f t="shared" si="7"/>
        <v>#REF!</v>
      </c>
    </row>
    <row r="116" spans="3:7" x14ac:dyDescent="0.25">
      <c r="C116" t="e">
        <f>#REF!</f>
        <v>#REF!</v>
      </c>
      <c r="D116" t="e">
        <f t="shared" si="4"/>
        <v>#REF!</v>
      </c>
      <c r="E116" t="e">
        <f t="shared" si="5"/>
        <v>#REF!</v>
      </c>
      <c r="F116" t="e">
        <f t="shared" si="6"/>
        <v>#REF!</v>
      </c>
      <c r="G116" t="e">
        <f t="shared" si="7"/>
        <v>#REF!</v>
      </c>
    </row>
    <row r="117" spans="3:7" x14ac:dyDescent="0.25">
      <c r="C117" t="e">
        <f>#REF!</f>
        <v>#REF!</v>
      </c>
      <c r="D117" t="e">
        <f t="shared" si="4"/>
        <v>#REF!</v>
      </c>
      <c r="E117" t="e">
        <f t="shared" si="5"/>
        <v>#REF!</v>
      </c>
      <c r="F117" t="e">
        <f t="shared" si="6"/>
        <v>#REF!</v>
      </c>
      <c r="G117" t="e">
        <f t="shared" si="7"/>
        <v>#REF!</v>
      </c>
    </row>
    <row r="118" spans="3:7" x14ac:dyDescent="0.25">
      <c r="C118" t="e">
        <f>#REF!</f>
        <v>#REF!</v>
      </c>
      <c r="D118" t="e">
        <f t="shared" si="4"/>
        <v>#REF!</v>
      </c>
      <c r="E118" t="e">
        <f t="shared" si="5"/>
        <v>#REF!</v>
      </c>
      <c r="F118" t="e">
        <f t="shared" si="6"/>
        <v>#REF!</v>
      </c>
      <c r="G118" t="e">
        <f t="shared" si="7"/>
        <v>#REF!</v>
      </c>
    </row>
    <row r="119" spans="3:7" x14ac:dyDescent="0.25">
      <c r="C119" t="e">
        <f>#REF!</f>
        <v>#REF!</v>
      </c>
      <c r="D119" t="e">
        <f t="shared" si="4"/>
        <v>#REF!</v>
      </c>
      <c r="E119" t="e">
        <f t="shared" si="5"/>
        <v>#REF!</v>
      </c>
      <c r="F119" t="e">
        <f t="shared" si="6"/>
        <v>#REF!</v>
      </c>
      <c r="G119" t="e">
        <f t="shared" si="7"/>
        <v>#REF!</v>
      </c>
    </row>
    <row r="120" spans="3:7" x14ac:dyDescent="0.25">
      <c r="C120" t="e">
        <f>#REF!</f>
        <v>#REF!</v>
      </c>
      <c r="D120" t="e">
        <f t="shared" si="4"/>
        <v>#REF!</v>
      </c>
      <c r="E120" t="e">
        <f t="shared" si="5"/>
        <v>#REF!</v>
      </c>
      <c r="F120" t="e">
        <f t="shared" si="6"/>
        <v>#REF!</v>
      </c>
      <c r="G120" t="e">
        <f t="shared" si="7"/>
        <v>#REF!</v>
      </c>
    </row>
    <row r="121" spans="3:7" x14ac:dyDescent="0.25">
      <c r="C121" t="e">
        <f>#REF!</f>
        <v>#REF!</v>
      </c>
      <c r="D121" t="e">
        <f t="shared" si="4"/>
        <v>#REF!</v>
      </c>
      <c r="E121" t="e">
        <f t="shared" si="5"/>
        <v>#REF!</v>
      </c>
      <c r="F121" t="e">
        <f t="shared" si="6"/>
        <v>#REF!</v>
      </c>
      <c r="G121" t="e">
        <f t="shared" si="7"/>
        <v>#REF!</v>
      </c>
    </row>
    <row r="122" spans="3:7" x14ac:dyDescent="0.25">
      <c r="C122" t="e">
        <f>#REF!</f>
        <v>#REF!</v>
      </c>
      <c r="D122" t="e">
        <f t="shared" si="4"/>
        <v>#REF!</v>
      </c>
      <c r="E122" t="e">
        <f t="shared" si="5"/>
        <v>#REF!</v>
      </c>
      <c r="F122" t="e">
        <f t="shared" si="6"/>
        <v>#REF!</v>
      </c>
      <c r="G122" t="e">
        <f t="shared" si="7"/>
        <v>#REF!</v>
      </c>
    </row>
    <row r="123" spans="3:7" x14ac:dyDescent="0.25">
      <c r="C123" t="e">
        <f>#REF!</f>
        <v>#REF!</v>
      </c>
      <c r="D123" t="e">
        <f t="shared" si="4"/>
        <v>#REF!</v>
      </c>
      <c r="E123" t="e">
        <f t="shared" si="5"/>
        <v>#REF!</v>
      </c>
      <c r="F123" t="e">
        <f t="shared" si="6"/>
        <v>#REF!</v>
      </c>
      <c r="G123" t="e">
        <f t="shared" si="7"/>
        <v>#REF!</v>
      </c>
    </row>
    <row r="124" spans="3:7" x14ac:dyDescent="0.25">
      <c r="C124" t="e">
        <f>#REF!</f>
        <v>#REF!</v>
      </c>
      <c r="D124" t="e">
        <f t="shared" si="4"/>
        <v>#REF!</v>
      </c>
      <c r="E124" t="e">
        <f t="shared" si="5"/>
        <v>#REF!</v>
      </c>
      <c r="F124" t="e">
        <f t="shared" si="6"/>
        <v>#REF!</v>
      </c>
      <c r="G124" t="e">
        <f t="shared" si="7"/>
        <v>#REF!</v>
      </c>
    </row>
    <row r="125" spans="3:7" x14ac:dyDescent="0.25">
      <c r="C125" t="e">
        <f>#REF!</f>
        <v>#REF!</v>
      </c>
      <c r="D125" t="e">
        <f t="shared" si="4"/>
        <v>#REF!</v>
      </c>
      <c r="E125" t="e">
        <f t="shared" si="5"/>
        <v>#REF!</v>
      </c>
      <c r="F125" t="e">
        <f t="shared" si="6"/>
        <v>#REF!</v>
      </c>
      <c r="G125"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5"/>
  <sheetViews>
    <sheetView topLeftCell="A4" zoomScale="30" zoomScaleNormal="30" zoomScaleSheetLayoutView="10" zoomScalePageLayoutView="20" workbookViewId="0">
      <selection activeCell="A6" sqref="A6:A10"/>
    </sheetView>
  </sheetViews>
  <sheetFormatPr defaultColWidth="9.140625" defaultRowHeight="26.25" x14ac:dyDescent="0.4"/>
  <cols>
    <col min="1" max="1" width="52.85546875" style="13" customWidth="1"/>
    <col min="2" max="2" width="70.7109375" style="13" customWidth="1"/>
    <col min="3" max="3" width="51.5703125" style="13" customWidth="1"/>
    <col min="4" max="4" width="60" style="13" customWidth="1"/>
    <col min="5" max="5" width="52" style="13" customWidth="1"/>
    <col min="6" max="6" width="49.140625" style="13" customWidth="1"/>
    <col min="7" max="7" width="68.85546875" style="13" customWidth="1"/>
    <col min="8" max="8" width="44.5703125" style="13" customWidth="1"/>
    <col min="9" max="9" width="34" style="13" customWidth="1"/>
    <col min="10" max="10" width="141.85546875" style="13" customWidth="1"/>
    <col min="11" max="15" width="9.140625" style="13"/>
    <col min="16" max="16" width="42" style="13" customWidth="1"/>
    <col min="17" max="19" width="9.140625" style="13"/>
    <col min="20" max="20" width="27.28515625" style="13" customWidth="1"/>
    <col min="21" max="16384" width="9.140625" style="13"/>
  </cols>
  <sheetData>
    <row r="1" spans="1:10" ht="70.5" x14ac:dyDescent="0.4">
      <c r="A1" s="82" t="s">
        <v>466</v>
      </c>
      <c r="B1" s="82"/>
      <c r="C1" s="82"/>
      <c r="D1" s="82"/>
      <c r="E1" s="82"/>
      <c r="F1" s="82"/>
      <c r="G1" s="82"/>
      <c r="H1" s="82"/>
      <c r="I1" s="82"/>
      <c r="J1" s="82"/>
    </row>
    <row r="2" spans="1:10" ht="61.5" x14ac:dyDescent="0.4">
      <c r="A2" s="89" t="s">
        <v>184</v>
      </c>
      <c r="B2" s="89"/>
      <c r="C2" s="89"/>
      <c r="D2" s="89"/>
      <c r="E2" s="89"/>
      <c r="F2" s="89"/>
      <c r="G2" s="89"/>
      <c r="H2" s="89"/>
      <c r="I2" s="89"/>
      <c r="J2" s="89"/>
    </row>
    <row r="3" spans="1:10" ht="61.5" x14ac:dyDescent="0.4">
      <c r="A3" s="88" t="s">
        <v>382</v>
      </c>
      <c r="B3" s="88"/>
      <c r="C3" s="88"/>
      <c r="D3" s="88"/>
      <c r="E3" s="88"/>
      <c r="F3" s="88"/>
      <c r="G3" s="88"/>
      <c r="H3" s="88"/>
      <c r="I3" s="88"/>
      <c r="J3" s="88"/>
    </row>
    <row r="4" spans="1:10" ht="33.75" x14ac:dyDescent="0.4">
      <c r="A4" s="83" t="s">
        <v>467</v>
      </c>
      <c r="B4" s="84" t="s">
        <v>468</v>
      </c>
      <c r="C4" s="84" t="s">
        <v>469</v>
      </c>
      <c r="D4" s="85" t="s">
        <v>379</v>
      </c>
      <c r="E4" s="86" t="s">
        <v>344</v>
      </c>
      <c r="F4" s="86"/>
      <c r="G4" s="86"/>
      <c r="H4" s="86"/>
      <c r="I4" s="86"/>
      <c r="J4" s="87"/>
    </row>
    <row r="5" spans="1:10" ht="243.75" customHeight="1" x14ac:dyDescent="0.4">
      <c r="A5" s="83"/>
      <c r="B5" s="84"/>
      <c r="C5" s="84"/>
      <c r="D5" s="85"/>
      <c r="E5" s="41" t="s">
        <v>345</v>
      </c>
      <c r="F5" s="42" t="s">
        <v>346</v>
      </c>
      <c r="G5" s="42" t="s">
        <v>347</v>
      </c>
      <c r="H5" s="42" t="s">
        <v>348</v>
      </c>
      <c r="I5" s="43" t="s">
        <v>381</v>
      </c>
      <c r="J5" s="44" t="s">
        <v>380</v>
      </c>
    </row>
    <row r="6" spans="1:10" ht="161.25" customHeight="1" x14ac:dyDescent="0.4">
      <c r="A6" s="75" t="s">
        <v>474</v>
      </c>
      <c r="B6" s="19" t="s">
        <v>185</v>
      </c>
      <c r="C6" s="18" t="s">
        <v>186</v>
      </c>
      <c r="D6" s="18" t="s">
        <v>384</v>
      </c>
      <c r="E6" s="18" t="s">
        <v>405</v>
      </c>
      <c r="F6" s="18" t="s">
        <v>406</v>
      </c>
      <c r="G6" s="18" t="s">
        <v>407</v>
      </c>
      <c r="H6" s="18" t="s">
        <v>420</v>
      </c>
      <c r="I6" s="37" t="s">
        <v>408</v>
      </c>
      <c r="J6" s="18" t="s">
        <v>409</v>
      </c>
    </row>
    <row r="7" spans="1:10" ht="195" customHeight="1" x14ac:dyDescent="0.4">
      <c r="A7" s="75"/>
      <c r="B7" s="19" t="s">
        <v>187</v>
      </c>
      <c r="C7" s="18" t="s">
        <v>188</v>
      </c>
      <c r="D7" s="18" t="s">
        <v>410</v>
      </c>
      <c r="E7" s="18" t="s">
        <v>411</v>
      </c>
      <c r="F7" s="18" t="s">
        <v>406</v>
      </c>
      <c r="G7" s="18" t="s">
        <v>407</v>
      </c>
      <c r="H7" s="18" t="s">
        <v>420</v>
      </c>
      <c r="I7" s="18" t="s">
        <v>413</v>
      </c>
      <c r="J7" s="18" t="s">
        <v>414</v>
      </c>
    </row>
    <row r="8" spans="1:10" ht="176.25" customHeight="1" x14ac:dyDescent="0.4">
      <c r="A8" s="75"/>
      <c r="B8" s="19" t="s">
        <v>189</v>
      </c>
      <c r="C8" s="18" t="s">
        <v>190</v>
      </c>
      <c r="D8" s="18" t="s">
        <v>384</v>
      </c>
      <c r="E8" s="18" t="s">
        <v>405</v>
      </c>
      <c r="F8" s="18" t="s">
        <v>406</v>
      </c>
      <c r="G8" s="18" t="s">
        <v>407</v>
      </c>
      <c r="H8" s="18" t="s">
        <v>420</v>
      </c>
      <c r="I8" s="18" t="s">
        <v>408</v>
      </c>
      <c r="J8" s="18" t="s">
        <v>409</v>
      </c>
    </row>
    <row r="9" spans="1:10" ht="172.5" customHeight="1" x14ac:dyDescent="0.4">
      <c r="A9" s="75"/>
      <c r="B9" s="19" t="s">
        <v>191</v>
      </c>
      <c r="C9" s="18" t="s">
        <v>209</v>
      </c>
      <c r="D9" s="18" t="s">
        <v>415</v>
      </c>
      <c r="E9" s="18" t="s">
        <v>405</v>
      </c>
      <c r="F9" s="18" t="s">
        <v>416</v>
      </c>
      <c r="G9" s="18" t="s">
        <v>407</v>
      </c>
      <c r="H9" s="18" t="s">
        <v>420</v>
      </c>
      <c r="I9" s="18" t="s">
        <v>412</v>
      </c>
      <c r="J9" s="18" t="s">
        <v>421</v>
      </c>
    </row>
    <row r="10" spans="1:10" ht="182.25" customHeight="1" thickBot="1" x14ac:dyDescent="0.45">
      <c r="A10" s="76"/>
      <c r="B10" s="54" t="s">
        <v>192</v>
      </c>
      <c r="C10" s="26" t="s">
        <v>193</v>
      </c>
      <c r="D10" s="26" t="s">
        <v>417</v>
      </c>
      <c r="E10" s="26" t="s">
        <v>418</v>
      </c>
      <c r="F10" s="26" t="s">
        <v>419</v>
      </c>
      <c r="G10" s="26" t="s">
        <v>407</v>
      </c>
      <c r="H10" s="26" t="s">
        <v>420</v>
      </c>
      <c r="I10" s="26" t="s">
        <v>408</v>
      </c>
      <c r="J10" s="26" t="s">
        <v>409</v>
      </c>
    </row>
    <row r="11" spans="1:10" ht="169.5" customHeight="1" thickTop="1" x14ac:dyDescent="0.4">
      <c r="A11" s="78" t="s">
        <v>194</v>
      </c>
      <c r="B11" s="19" t="s">
        <v>195</v>
      </c>
      <c r="C11" s="17" t="s">
        <v>210</v>
      </c>
      <c r="D11" s="17" t="s">
        <v>384</v>
      </c>
      <c r="E11" s="17" t="s">
        <v>422</v>
      </c>
      <c r="F11" s="17" t="s">
        <v>423</v>
      </c>
      <c r="G11" s="17" t="s">
        <v>407</v>
      </c>
      <c r="H11" s="17" t="s">
        <v>420</v>
      </c>
      <c r="I11" s="17" t="s">
        <v>408</v>
      </c>
      <c r="J11" s="17" t="s">
        <v>409</v>
      </c>
    </row>
    <row r="12" spans="1:10" ht="157.5" x14ac:dyDescent="0.4">
      <c r="A12" s="75"/>
      <c r="B12" s="19" t="s">
        <v>196</v>
      </c>
      <c r="C12" s="17" t="s">
        <v>211</v>
      </c>
      <c r="D12" s="18" t="s">
        <v>424</v>
      </c>
      <c r="E12" s="18" t="s">
        <v>418</v>
      </c>
      <c r="F12" s="18" t="s">
        <v>419</v>
      </c>
      <c r="G12" s="18" t="s">
        <v>407</v>
      </c>
      <c r="H12" s="18" t="s">
        <v>420</v>
      </c>
      <c r="I12" s="18" t="s">
        <v>408</v>
      </c>
      <c r="J12" s="18" t="s">
        <v>409</v>
      </c>
    </row>
    <row r="13" spans="1:10" ht="156.75" customHeight="1" thickBot="1" x14ac:dyDescent="0.45">
      <c r="A13" s="76"/>
      <c r="B13" s="38" t="s">
        <v>198</v>
      </c>
      <c r="C13" s="26" t="s">
        <v>197</v>
      </c>
      <c r="D13" s="54" t="s">
        <v>425</v>
      </c>
      <c r="E13" s="26" t="s">
        <v>426</v>
      </c>
      <c r="F13" s="26" t="s">
        <v>427</v>
      </c>
      <c r="G13" s="26" t="s">
        <v>407</v>
      </c>
      <c r="H13" s="26" t="s">
        <v>420</v>
      </c>
      <c r="I13" s="26" t="s">
        <v>412</v>
      </c>
      <c r="J13" s="26" t="s">
        <v>465</v>
      </c>
    </row>
    <row r="14" spans="1:10" ht="53.25" thickTop="1" x14ac:dyDescent="0.4">
      <c r="A14" s="78" t="s">
        <v>304</v>
      </c>
      <c r="B14" s="55" t="s">
        <v>309</v>
      </c>
      <c r="C14" s="90" t="s">
        <v>306</v>
      </c>
      <c r="D14" s="71" t="s">
        <v>424</v>
      </c>
      <c r="E14" s="71" t="s">
        <v>418</v>
      </c>
      <c r="F14" s="71" t="s">
        <v>419</v>
      </c>
      <c r="G14" s="71" t="s">
        <v>407</v>
      </c>
      <c r="H14" s="71" t="s">
        <v>420</v>
      </c>
      <c r="I14" s="71" t="s">
        <v>408</v>
      </c>
      <c r="J14" s="71" t="s">
        <v>409</v>
      </c>
    </row>
    <row r="15" spans="1:10" x14ac:dyDescent="0.4">
      <c r="A15" s="75"/>
      <c r="B15" s="50" t="s">
        <v>308</v>
      </c>
      <c r="C15" s="91"/>
      <c r="D15" s="72"/>
      <c r="E15" s="72"/>
      <c r="F15" s="72" t="s">
        <v>419</v>
      </c>
      <c r="G15" s="72" t="s">
        <v>407</v>
      </c>
      <c r="H15" s="72" t="s">
        <v>420</v>
      </c>
      <c r="I15" s="72" t="s">
        <v>408</v>
      </c>
      <c r="J15" s="72"/>
    </row>
    <row r="16" spans="1:10" x14ac:dyDescent="0.4">
      <c r="A16" s="75"/>
      <c r="B16" s="21" t="s">
        <v>305</v>
      </c>
      <c r="C16" s="91"/>
      <c r="D16" s="72"/>
      <c r="E16" s="72"/>
      <c r="F16" s="72" t="s">
        <v>419</v>
      </c>
      <c r="G16" s="72" t="s">
        <v>407</v>
      </c>
      <c r="H16" s="72" t="s">
        <v>420</v>
      </c>
      <c r="I16" s="72" t="s">
        <v>408</v>
      </c>
      <c r="J16" s="72"/>
    </row>
    <row r="17" spans="1:10" ht="90.75" customHeight="1" thickBot="1" x14ac:dyDescent="0.45">
      <c r="A17" s="76"/>
      <c r="B17" s="38" t="s">
        <v>307</v>
      </c>
      <c r="C17" s="92"/>
      <c r="D17" s="73"/>
      <c r="E17" s="73"/>
      <c r="F17" s="73" t="s">
        <v>419</v>
      </c>
      <c r="G17" s="73" t="s">
        <v>407</v>
      </c>
      <c r="H17" s="73" t="s">
        <v>420</v>
      </c>
      <c r="I17" s="73" t="s">
        <v>408</v>
      </c>
      <c r="J17" s="73"/>
    </row>
    <row r="18" spans="1:10" ht="158.25" thickTop="1" x14ac:dyDescent="0.4">
      <c r="A18" s="78" t="s">
        <v>199</v>
      </c>
      <c r="B18" s="45" t="s">
        <v>200</v>
      </c>
      <c r="C18" s="45" t="s">
        <v>201</v>
      </c>
      <c r="D18" s="17" t="s">
        <v>424</v>
      </c>
      <c r="E18" s="17" t="s">
        <v>418</v>
      </c>
      <c r="F18" s="17" t="s">
        <v>423</v>
      </c>
      <c r="G18" s="17" t="s">
        <v>407</v>
      </c>
      <c r="H18" s="17" t="s">
        <v>428</v>
      </c>
      <c r="I18" s="17" t="s">
        <v>408</v>
      </c>
      <c r="J18" s="17" t="s">
        <v>409</v>
      </c>
    </row>
    <row r="19" spans="1:10" ht="158.25" thickBot="1" x14ac:dyDescent="0.45">
      <c r="A19" s="76"/>
      <c r="B19" s="26" t="s">
        <v>202</v>
      </c>
      <c r="C19" s="26" t="s">
        <v>212</v>
      </c>
      <c r="D19" s="18" t="s">
        <v>424</v>
      </c>
      <c r="E19" s="18" t="s">
        <v>418</v>
      </c>
      <c r="F19" s="18" t="s">
        <v>419</v>
      </c>
      <c r="G19" s="18" t="s">
        <v>407</v>
      </c>
      <c r="H19" s="18" t="s">
        <v>428</v>
      </c>
      <c r="I19" s="18" t="s">
        <v>408</v>
      </c>
      <c r="J19" s="18" t="s">
        <v>409</v>
      </c>
    </row>
    <row r="20" spans="1:10" ht="53.25" thickTop="1" x14ac:dyDescent="0.4">
      <c r="A20" s="78" t="s">
        <v>203</v>
      </c>
      <c r="B20" s="45" t="s">
        <v>204</v>
      </c>
      <c r="C20" s="71" t="s">
        <v>229</v>
      </c>
      <c r="D20" s="69" t="s">
        <v>429</v>
      </c>
      <c r="E20" s="69" t="s">
        <v>418</v>
      </c>
      <c r="F20" s="69" t="s">
        <v>419</v>
      </c>
      <c r="G20" s="69" t="s">
        <v>407</v>
      </c>
      <c r="H20" s="69" t="s">
        <v>428</v>
      </c>
      <c r="I20" s="69" t="s">
        <v>408</v>
      </c>
      <c r="J20" s="74" t="s">
        <v>409</v>
      </c>
    </row>
    <row r="21" spans="1:10" ht="113.25" customHeight="1" thickBot="1" x14ac:dyDescent="0.45">
      <c r="A21" s="76"/>
      <c r="B21" s="26" t="s">
        <v>205</v>
      </c>
      <c r="C21" s="73"/>
      <c r="D21" s="70"/>
      <c r="E21" s="70"/>
      <c r="F21" s="70" t="s">
        <v>419</v>
      </c>
      <c r="G21" s="70" t="s">
        <v>407</v>
      </c>
      <c r="H21" s="70"/>
      <c r="I21" s="70"/>
      <c r="J21" s="73"/>
    </row>
    <row r="22" spans="1:10" ht="53.25" thickTop="1" x14ac:dyDescent="0.4">
      <c r="A22" s="79" t="s">
        <v>470</v>
      </c>
      <c r="B22" s="45" t="s">
        <v>208</v>
      </c>
      <c r="C22" s="71" t="s">
        <v>306</v>
      </c>
      <c r="D22" s="68" t="s">
        <v>424</v>
      </c>
      <c r="E22" s="68" t="s">
        <v>418</v>
      </c>
      <c r="F22" s="68" t="s">
        <v>419</v>
      </c>
      <c r="G22" s="68" t="s">
        <v>407</v>
      </c>
      <c r="H22" s="68" t="s">
        <v>420</v>
      </c>
      <c r="I22" s="68" t="s">
        <v>408</v>
      </c>
      <c r="J22" s="71" t="s">
        <v>409</v>
      </c>
    </row>
    <row r="23" spans="1:10" x14ac:dyDescent="0.4">
      <c r="A23" s="80"/>
      <c r="B23" s="18" t="s">
        <v>206</v>
      </c>
      <c r="C23" s="72"/>
      <c r="D23" s="69"/>
      <c r="E23" s="69"/>
      <c r="F23" s="69" t="s">
        <v>419</v>
      </c>
      <c r="G23" s="69" t="s">
        <v>407</v>
      </c>
      <c r="H23" s="69" t="s">
        <v>420</v>
      </c>
      <c r="I23" s="69" t="s">
        <v>408</v>
      </c>
      <c r="J23" s="72"/>
    </row>
    <row r="24" spans="1:10" ht="153.75" customHeight="1" thickBot="1" x14ac:dyDescent="0.45">
      <c r="A24" s="81"/>
      <c r="B24" s="26" t="s">
        <v>207</v>
      </c>
      <c r="C24" s="73"/>
      <c r="D24" s="70"/>
      <c r="E24" s="70"/>
      <c r="F24" s="70" t="s">
        <v>419</v>
      </c>
      <c r="G24" s="70" t="s">
        <v>407</v>
      </c>
      <c r="H24" s="70" t="s">
        <v>420</v>
      </c>
      <c r="I24" s="70" t="s">
        <v>408</v>
      </c>
      <c r="J24" s="73"/>
    </row>
    <row r="25" spans="1:10" ht="27" thickTop="1" x14ac:dyDescent="0.4"/>
    <row r="65" spans="1:3" x14ac:dyDescent="0.4">
      <c r="A65" s="77"/>
      <c r="B65" s="77"/>
      <c r="C65" s="77"/>
    </row>
  </sheetData>
  <sheetProtection formatRows="0"/>
  <mergeCells count="39">
    <mergeCell ref="A65:C65"/>
    <mergeCell ref="A18:A19"/>
    <mergeCell ref="A20:A21"/>
    <mergeCell ref="A22:A24"/>
    <mergeCell ref="A1:J1"/>
    <mergeCell ref="A4:A5"/>
    <mergeCell ref="B4:B5"/>
    <mergeCell ref="C4:C5"/>
    <mergeCell ref="D4:D5"/>
    <mergeCell ref="E4:J4"/>
    <mergeCell ref="A3:J3"/>
    <mergeCell ref="A2:J2"/>
    <mergeCell ref="A11:A13"/>
    <mergeCell ref="A14:A17"/>
    <mergeCell ref="C22:C24"/>
    <mergeCell ref="C14:C17"/>
    <mergeCell ref="A6:A10"/>
    <mergeCell ref="C20:C21"/>
    <mergeCell ref="J14:J17"/>
    <mergeCell ref="F14:F17"/>
    <mergeCell ref="D14:D17"/>
    <mergeCell ref="E14:E17"/>
    <mergeCell ref="G14:G17"/>
    <mergeCell ref="H14:H17"/>
    <mergeCell ref="I14:I17"/>
    <mergeCell ref="I22:I24"/>
    <mergeCell ref="J22:J24"/>
    <mergeCell ref="D20:D21"/>
    <mergeCell ref="E20:E21"/>
    <mergeCell ref="F20:F21"/>
    <mergeCell ref="G20:G21"/>
    <mergeCell ref="H20:H21"/>
    <mergeCell ref="I20:I21"/>
    <mergeCell ref="J20:J21"/>
    <mergeCell ref="D22:D24"/>
    <mergeCell ref="E22:E24"/>
    <mergeCell ref="F22:F24"/>
    <mergeCell ref="G22:G24"/>
    <mergeCell ref="H22:H24"/>
  </mergeCells>
  <pageMargins left="0.25" right="0.25" top="0.75" bottom="0.75" header="0.3" footer="0.3"/>
  <pageSetup paperSize="8" scale="32" fitToHeight="0" orientation="landscape" r:id="rId1"/>
  <rowBreaks count="1" manualBreakCount="1">
    <brk id="1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topLeftCell="A19" zoomScale="40" zoomScaleNormal="40" zoomScaleSheetLayoutView="10" zoomScalePageLayoutView="10" workbookViewId="0">
      <selection activeCell="D14" sqref="D14:D22"/>
    </sheetView>
  </sheetViews>
  <sheetFormatPr defaultColWidth="9.140625" defaultRowHeight="26.25" x14ac:dyDescent="0.4"/>
  <cols>
    <col min="1" max="1" width="52.5703125" style="31" customWidth="1"/>
    <col min="2" max="2" width="57.42578125" style="31" customWidth="1"/>
    <col min="3" max="3" width="122.42578125" style="31" customWidth="1"/>
    <col min="4" max="4" width="62.42578125" style="13" customWidth="1"/>
    <col min="5" max="5" width="50.5703125" style="13" customWidth="1"/>
    <col min="6" max="8" width="62.42578125" style="13" customWidth="1"/>
    <col min="9" max="9" width="41.28515625" style="13" customWidth="1"/>
    <col min="10" max="10" width="90.7109375" style="13" customWidth="1"/>
    <col min="11" max="14" width="62.42578125" style="13" customWidth="1"/>
    <col min="15" max="16384" width="9.140625" style="13"/>
  </cols>
  <sheetData>
    <row r="1" spans="1:10" ht="72" customHeight="1" x14ac:dyDescent="0.4">
      <c r="A1" s="82" t="s">
        <v>466</v>
      </c>
      <c r="B1" s="82"/>
      <c r="C1" s="82"/>
      <c r="D1" s="82"/>
      <c r="E1" s="82"/>
      <c r="F1" s="82"/>
      <c r="G1" s="82"/>
      <c r="H1" s="82"/>
      <c r="I1" s="82"/>
      <c r="J1" s="82"/>
    </row>
    <row r="2" spans="1:10" ht="79.900000000000006" customHeight="1" x14ac:dyDescent="0.4">
      <c r="A2" s="89" t="s">
        <v>213</v>
      </c>
      <c r="B2" s="89"/>
      <c r="C2" s="89"/>
      <c r="D2" s="89"/>
      <c r="E2" s="89"/>
      <c r="F2" s="89"/>
      <c r="G2" s="89"/>
      <c r="H2" s="89"/>
      <c r="I2" s="89"/>
      <c r="J2" s="89"/>
    </row>
    <row r="3" spans="1:10" ht="116.45" customHeight="1" x14ac:dyDescent="0.4">
      <c r="A3" s="88" t="s">
        <v>382</v>
      </c>
      <c r="B3" s="88"/>
      <c r="C3" s="88"/>
      <c r="D3" s="88"/>
      <c r="E3" s="88"/>
      <c r="F3" s="88"/>
      <c r="G3" s="88"/>
      <c r="H3" s="88"/>
      <c r="I3" s="88"/>
      <c r="J3" s="88"/>
    </row>
    <row r="4" spans="1:10" ht="78.75" customHeight="1" x14ac:dyDescent="0.4">
      <c r="A4" s="83" t="s">
        <v>467</v>
      </c>
      <c r="B4" s="84" t="s">
        <v>468</v>
      </c>
      <c r="C4" s="84" t="s">
        <v>469</v>
      </c>
      <c r="D4" s="85" t="s">
        <v>379</v>
      </c>
      <c r="E4" s="86" t="s">
        <v>344</v>
      </c>
      <c r="F4" s="86"/>
      <c r="G4" s="86"/>
      <c r="H4" s="86"/>
      <c r="I4" s="86"/>
      <c r="J4" s="87"/>
    </row>
    <row r="5" spans="1:10" ht="222" customHeight="1" thickBot="1" x14ac:dyDescent="0.45">
      <c r="A5" s="83"/>
      <c r="B5" s="84"/>
      <c r="C5" s="84"/>
      <c r="D5" s="85"/>
      <c r="E5" s="41" t="s">
        <v>345</v>
      </c>
      <c r="F5" s="42" t="s">
        <v>346</v>
      </c>
      <c r="G5" s="42" t="s">
        <v>347</v>
      </c>
      <c r="H5" s="42" t="s">
        <v>348</v>
      </c>
      <c r="I5" s="43" t="s">
        <v>381</v>
      </c>
      <c r="J5" s="44" t="s">
        <v>380</v>
      </c>
    </row>
    <row r="6" spans="1:10" ht="409.5" customHeight="1" thickBot="1" x14ac:dyDescent="0.45">
      <c r="A6" s="56" t="s">
        <v>275</v>
      </c>
      <c r="B6" s="32" t="s">
        <v>276</v>
      </c>
      <c r="C6" s="32" t="s">
        <v>299</v>
      </c>
      <c r="D6" s="26" t="s">
        <v>384</v>
      </c>
      <c r="E6" s="26" t="s">
        <v>430</v>
      </c>
      <c r="F6" s="26" t="s">
        <v>406</v>
      </c>
      <c r="G6" s="26" t="s">
        <v>407</v>
      </c>
      <c r="H6" s="26" t="s">
        <v>428</v>
      </c>
      <c r="I6" s="26" t="s">
        <v>431</v>
      </c>
      <c r="J6" s="26" t="s">
        <v>432</v>
      </c>
    </row>
    <row r="7" spans="1:10" ht="90.6" customHeight="1" thickTop="1" x14ac:dyDescent="0.4">
      <c r="A7" s="99" t="s">
        <v>277</v>
      </c>
      <c r="B7" s="57" t="s">
        <v>278</v>
      </c>
      <c r="C7" s="95" t="s">
        <v>475</v>
      </c>
      <c r="D7" s="71" t="s">
        <v>433</v>
      </c>
      <c r="E7" s="71" t="s">
        <v>430</v>
      </c>
      <c r="F7" s="71" t="s">
        <v>434</v>
      </c>
      <c r="G7" s="71" t="s">
        <v>407</v>
      </c>
      <c r="H7" s="71" t="s">
        <v>428</v>
      </c>
      <c r="I7" s="71" t="s">
        <v>431</v>
      </c>
      <c r="J7" s="71" t="s">
        <v>432</v>
      </c>
    </row>
    <row r="8" spans="1:10" ht="58.15" customHeight="1" x14ac:dyDescent="0.4">
      <c r="A8" s="100"/>
      <c r="B8" s="29" t="s">
        <v>279</v>
      </c>
      <c r="C8" s="96"/>
      <c r="D8" s="72"/>
      <c r="E8" s="72"/>
      <c r="F8" s="72"/>
      <c r="G8" s="72"/>
      <c r="H8" s="72"/>
      <c r="I8" s="72"/>
      <c r="J8" s="72"/>
    </row>
    <row r="9" spans="1:10" ht="58.15" customHeight="1" x14ac:dyDescent="0.4">
      <c r="A9" s="100"/>
      <c r="B9" s="29" t="s">
        <v>280</v>
      </c>
      <c r="C9" s="96"/>
      <c r="D9" s="72"/>
      <c r="E9" s="72"/>
      <c r="F9" s="72"/>
      <c r="G9" s="72"/>
      <c r="H9" s="72"/>
      <c r="I9" s="72"/>
      <c r="J9" s="72"/>
    </row>
    <row r="10" spans="1:10" ht="54" customHeight="1" x14ac:dyDescent="0.4">
      <c r="A10" s="100"/>
      <c r="B10" s="29" t="s">
        <v>301</v>
      </c>
      <c r="C10" s="96"/>
      <c r="D10" s="72"/>
      <c r="E10" s="72"/>
      <c r="F10" s="72"/>
      <c r="G10" s="72"/>
      <c r="H10" s="72"/>
      <c r="I10" s="72"/>
      <c r="J10" s="72"/>
    </row>
    <row r="11" spans="1:10" ht="80.45" customHeight="1" x14ac:dyDescent="0.4">
      <c r="A11" s="100"/>
      <c r="B11" s="29" t="s">
        <v>281</v>
      </c>
      <c r="C11" s="96"/>
      <c r="D11" s="72"/>
      <c r="E11" s="72"/>
      <c r="F11" s="72"/>
      <c r="G11" s="72"/>
      <c r="H11" s="72"/>
      <c r="I11" s="72"/>
      <c r="J11" s="72"/>
    </row>
    <row r="12" spans="1:10" ht="82.15" customHeight="1" x14ac:dyDescent="0.4">
      <c r="A12" s="100"/>
      <c r="B12" s="29" t="s">
        <v>282</v>
      </c>
      <c r="C12" s="96"/>
      <c r="D12" s="72"/>
      <c r="E12" s="72"/>
      <c r="F12" s="72"/>
      <c r="G12" s="72"/>
      <c r="H12" s="72"/>
      <c r="I12" s="72"/>
      <c r="J12" s="72"/>
    </row>
    <row r="13" spans="1:10" ht="112.15" customHeight="1" thickBot="1" x14ac:dyDescent="0.45">
      <c r="A13" s="100"/>
      <c r="B13" s="39" t="s">
        <v>300</v>
      </c>
      <c r="C13" s="97"/>
      <c r="D13" s="73"/>
      <c r="E13" s="73"/>
      <c r="F13" s="73"/>
      <c r="G13" s="73"/>
      <c r="H13" s="73"/>
      <c r="I13" s="73"/>
      <c r="J13" s="73"/>
    </row>
    <row r="14" spans="1:10" ht="155.44999999999999" customHeight="1" thickTop="1" x14ac:dyDescent="0.4">
      <c r="A14" s="99" t="s">
        <v>283</v>
      </c>
      <c r="B14" s="57" t="s">
        <v>284</v>
      </c>
      <c r="C14" s="95" t="s">
        <v>476</v>
      </c>
      <c r="D14" s="71" t="s">
        <v>433</v>
      </c>
      <c r="E14" s="71" t="s">
        <v>430</v>
      </c>
      <c r="F14" s="71" t="s">
        <v>434</v>
      </c>
      <c r="G14" s="71" t="s">
        <v>407</v>
      </c>
      <c r="H14" s="71" t="s">
        <v>428</v>
      </c>
      <c r="I14" s="71" t="s">
        <v>431</v>
      </c>
      <c r="J14" s="71" t="s">
        <v>432</v>
      </c>
    </row>
    <row r="15" spans="1:10" ht="52.5" x14ac:dyDescent="0.4">
      <c r="A15" s="100"/>
      <c r="B15" s="29" t="s">
        <v>285</v>
      </c>
      <c r="C15" s="96"/>
      <c r="D15" s="72"/>
      <c r="E15" s="72"/>
      <c r="F15" s="72"/>
      <c r="G15" s="72"/>
      <c r="H15" s="72"/>
      <c r="I15" s="72"/>
      <c r="J15" s="72"/>
    </row>
    <row r="16" spans="1:10" ht="49.9" customHeight="1" x14ac:dyDescent="0.4">
      <c r="A16" s="100"/>
      <c r="B16" s="29" t="s">
        <v>286</v>
      </c>
      <c r="C16" s="96"/>
      <c r="D16" s="72"/>
      <c r="E16" s="72"/>
      <c r="F16" s="72"/>
      <c r="G16" s="72"/>
      <c r="H16" s="72"/>
      <c r="I16" s="72"/>
      <c r="J16" s="72"/>
    </row>
    <row r="17" spans="1:10" ht="49.9" customHeight="1" x14ac:dyDescent="0.4">
      <c r="A17" s="100"/>
      <c r="B17" s="29" t="s">
        <v>302</v>
      </c>
      <c r="C17" s="96"/>
      <c r="D17" s="72"/>
      <c r="E17" s="72"/>
      <c r="F17" s="72"/>
      <c r="G17" s="72"/>
      <c r="H17" s="72"/>
      <c r="I17" s="72"/>
      <c r="J17" s="72"/>
    </row>
    <row r="18" spans="1:10" ht="49.9" customHeight="1" x14ac:dyDescent="0.4">
      <c r="A18" s="100"/>
      <c r="B18" s="29" t="s">
        <v>287</v>
      </c>
      <c r="C18" s="96"/>
      <c r="D18" s="72"/>
      <c r="E18" s="72"/>
      <c r="F18" s="72"/>
      <c r="G18" s="72"/>
      <c r="H18" s="72"/>
      <c r="I18" s="72"/>
      <c r="J18" s="72"/>
    </row>
    <row r="19" spans="1:10" ht="49.9" customHeight="1" x14ac:dyDescent="0.4">
      <c r="A19" s="100"/>
      <c r="B19" s="29" t="s">
        <v>288</v>
      </c>
      <c r="C19" s="96"/>
      <c r="D19" s="72"/>
      <c r="E19" s="72"/>
      <c r="F19" s="72"/>
      <c r="G19" s="72"/>
      <c r="H19" s="72"/>
      <c r="I19" s="72"/>
      <c r="J19" s="72"/>
    </row>
    <row r="20" spans="1:10" ht="49.9" customHeight="1" x14ac:dyDescent="0.4">
      <c r="A20" s="100"/>
      <c r="B20" s="29" t="s">
        <v>290</v>
      </c>
      <c r="C20" s="96"/>
      <c r="D20" s="72"/>
      <c r="E20" s="72"/>
      <c r="F20" s="72"/>
      <c r="G20" s="72"/>
      <c r="H20" s="72"/>
      <c r="I20" s="72"/>
      <c r="J20" s="72"/>
    </row>
    <row r="21" spans="1:10" ht="49.9" customHeight="1" x14ac:dyDescent="0.4">
      <c r="A21" s="100"/>
      <c r="B21" s="29" t="s">
        <v>289</v>
      </c>
      <c r="C21" s="96"/>
      <c r="D21" s="72"/>
      <c r="E21" s="72"/>
      <c r="F21" s="72"/>
      <c r="G21" s="72"/>
      <c r="H21" s="72"/>
      <c r="I21" s="72"/>
      <c r="J21" s="72"/>
    </row>
    <row r="22" spans="1:10" ht="49.9" customHeight="1" thickBot="1" x14ac:dyDescent="0.45">
      <c r="A22" s="101"/>
      <c r="B22" s="39" t="s">
        <v>291</v>
      </c>
      <c r="C22" s="97"/>
      <c r="D22" s="73"/>
      <c r="E22" s="73"/>
      <c r="F22" s="73"/>
      <c r="G22" s="73"/>
      <c r="H22" s="73"/>
      <c r="I22" s="73"/>
      <c r="J22" s="73"/>
    </row>
    <row r="23" spans="1:10" ht="95.45" customHeight="1" thickTop="1" x14ac:dyDescent="0.4">
      <c r="A23" s="99" t="s">
        <v>292</v>
      </c>
      <c r="B23" s="57" t="s">
        <v>293</v>
      </c>
      <c r="C23" s="96" t="s">
        <v>477</v>
      </c>
      <c r="D23" s="71" t="s">
        <v>433</v>
      </c>
      <c r="E23" s="71" t="s">
        <v>430</v>
      </c>
      <c r="F23" s="71" t="s">
        <v>434</v>
      </c>
      <c r="G23" s="71" t="s">
        <v>407</v>
      </c>
      <c r="H23" s="71" t="s">
        <v>428</v>
      </c>
      <c r="I23" s="71" t="s">
        <v>431</v>
      </c>
      <c r="J23" s="71" t="s">
        <v>432</v>
      </c>
    </row>
    <row r="24" spans="1:10" ht="111.6" customHeight="1" x14ac:dyDescent="0.4">
      <c r="A24" s="100"/>
      <c r="B24" s="29" t="s">
        <v>294</v>
      </c>
      <c r="C24" s="96"/>
      <c r="D24" s="72"/>
      <c r="E24" s="72"/>
      <c r="F24" s="72"/>
      <c r="G24" s="72"/>
      <c r="H24" s="72"/>
      <c r="I24" s="72"/>
      <c r="J24" s="72"/>
    </row>
    <row r="25" spans="1:10" ht="75.599999999999994" customHeight="1" x14ac:dyDescent="0.4">
      <c r="A25" s="100"/>
      <c r="B25" s="29" t="s">
        <v>295</v>
      </c>
      <c r="C25" s="96"/>
      <c r="D25" s="72"/>
      <c r="E25" s="72"/>
      <c r="F25" s="72"/>
      <c r="G25" s="72"/>
      <c r="H25" s="72"/>
      <c r="I25" s="72"/>
      <c r="J25" s="72"/>
    </row>
    <row r="26" spans="1:10" ht="44.45" customHeight="1" thickBot="1" x14ac:dyDescent="0.45">
      <c r="A26" s="101"/>
      <c r="B26" s="39" t="s">
        <v>296</v>
      </c>
      <c r="C26" s="97"/>
      <c r="D26" s="72"/>
      <c r="E26" s="72"/>
      <c r="F26" s="72"/>
      <c r="G26" s="72"/>
      <c r="H26" s="72"/>
      <c r="I26" s="72"/>
      <c r="J26" s="72"/>
    </row>
    <row r="27" spans="1:10" ht="78" customHeight="1" thickTop="1" x14ac:dyDescent="0.4">
      <c r="A27" s="99" t="s">
        <v>297</v>
      </c>
      <c r="B27" s="57" t="s">
        <v>303</v>
      </c>
      <c r="C27" s="95" t="s">
        <v>332</v>
      </c>
      <c r="D27" s="93" t="s">
        <v>425</v>
      </c>
      <c r="E27" s="93" t="s">
        <v>426</v>
      </c>
      <c r="F27" s="93" t="s">
        <v>427</v>
      </c>
      <c r="G27" s="93" t="s">
        <v>407</v>
      </c>
      <c r="H27" s="93" t="s">
        <v>428</v>
      </c>
      <c r="I27" s="93" t="s">
        <v>408</v>
      </c>
      <c r="J27" s="93" t="s">
        <v>409</v>
      </c>
    </row>
    <row r="28" spans="1:10" ht="97.15" customHeight="1" thickBot="1" x14ac:dyDescent="0.45">
      <c r="A28" s="101"/>
      <c r="B28" s="39" t="s">
        <v>298</v>
      </c>
      <c r="C28" s="97"/>
      <c r="D28" s="94"/>
      <c r="E28" s="94"/>
      <c r="F28" s="94"/>
      <c r="G28" s="94"/>
      <c r="H28" s="94"/>
      <c r="I28" s="94"/>
      <c r="J28" s="94"/>
    </row>
    <row r="29" spans="1:10" ht="52.15" customHeight="1" thickTop="1" x14ac:dyDescent="0.4">
      <c r="A29" s="99" t="s">
        <v>471</v>
      </c>
      <c r="B29" s="57" t="s">
        <v>303</v>
      </c>
      <c r="C29" s="95" t="s">
        <v>473</v>
      </c>
      <c r="D29" s="95" t="s">
        <v>433</v>
      </c>
      <c r="E29" s="95" t="s">
        <v>430</v>
      </c>
      <c r="F29" s="95" t="s">
        <v>434</v>
      </c>
      <c r="G29" s="93" t="s">
        <v>407</v>
      </c>
      <c r="H29" s="93" t="s">
        <v>428</v>
      </c>
      <c r="I29" s="93" t="s">
        <v>431</v>
      </c>
      <c r="J29" s="93" t="s">
        <v>432</v>
      </c>
    </row>
    <row r="30" spans="1:10" ht="163.9" customHeight="1" thickBot="1" x14ac:dyDescent="0.45">
      <c r="A30" s="101"/>
      <c r="B30" s="26" t="s">
        <v>472</v>
      </c>
      <c r="C30" s="97"/>
      <c r="D30" s="97"/>
      <c r="E30" s="97"/>
      <c r="F30" s="97"/>
      <c r="G30" s="94"/>
      <c r="H30" s="94"/>
      <c r="I30" s="94"/>
      <c r="J30" s="94"/>
    </row>
    <row r="31" spans="1:10" ht="27" thickTop="1" x14ac:dyDescent="0.4">
      <c r="C31" s="51"/>
      <c r="D31" s="52"/>
      <c r="E31" s="52"/>
      <c r="F31" s="52"/>
    </row>
    <row r="32" spans="1:10" x14ac:dyDescent="0.4">
      <c r="D32" s="53"/>
      <c r="E32" s="53"/>
      <c r="F32" s="53"/>
    </row>
    <row r="50" spans="1:3" ht="114.75" customHeight="1" x14ac:dyDescent="0.4">
      <c r="A50" s="98"/>
      <c r="B50" s="98"/>
      <c r="C50" s="98"/>
    </row>
  </sheetData>
  <sheetProtection formatRows="0"/>
  <mergeCells count="54">
    <mergeCell ref="G29:G30"/>
    <mergeCell ref="H29:H30"/>
    <mergeCell ref="I29:I30"/>
    <mergeCell ref="J29:J30"/>
    <mergeCell ref="A29:A30"/>
    <mergeCell ref="C29:C30"/>
    <mergeCell ref="D29:D30"/>
    <mergeCell ref="E29:E30"/>
    <mergeCell ref="F29:F30"/>
    <mergeCell ref="A3:J3"/>
    <mergeCell ref="A4:A5"/>
    <mergeCell ref="B4:B5"/>
    <mergeCell ref="C4:C5"/>
    <mergeCell ref="D4:D5"/>
    <mergeCell ref="E4:J4"/>
    <mergeCell ref="A1:J1"/>
    <mergeCell ref="A2:J2"/>
    <mergeCell ref="C7:C13"/>
    <mergeCell ref="A50:C50"/>
    <mergeCell ref="A7:A13"/>
    <mergeCell ref="C14:C22"/>
    <mergeCell ref="C27:C28"/>
    <mergeCell ref="C23:C26"/>
    <mergeCell ref="A23:A26"/>
    <mergeCell ref="A27:A28"/>
    <mergeCell ref="A14:A22"/>
    <mergeCell ref="D7:D13"/>
    <mergeCell ref="E7:E13"/>
    <mergeCell ref="F7:F13"/>
    <mergeCell ref="G7:G13"/>
    <mergeCell ref="H7:H13"/>
    <mergeCell ref="I7:I13"/>
    <mergeCell ref="J7:J13"/>
    <mergeCell ref="D14:D22"/>
    <mergeCell ref="E14:E22"/>
    <mergeCell ref="F14:F22"/>
    <mergeCell ref="G14:G22"/>
    <mergeCell ref="H14:H22"/>
    <mergeCell ref="I14:I22"/>
    <mergeCell ref="J14:J22"/>
    <mergeCell ref="I27:I28"/>
    <mergeCell ref="J27:J28"/>
    <mergeCell ref="D23:D26"/>
    <mergeCell ref="E23:E26"/>
    <mergeCell ref="F23:F26"/>
    <mergeCell ref="G23:G26"/>
    <mergeCell ref="H23:H26"/>
    <mergeCell ref="I23:I26"/>
    <mergeCell ref="J23:J26"/>
    <mergeCell ref="D27:D28"/>
    <mergeCell ref="E27:E28"/>
    <mergeCell ref="F27:F28"/>
    <mergeCell ref="G27:G28"/>
    <mergeCell ref="H27:H28"/>
  </mergeCells>
  <pageMargins left="0.23622047244094491" right="0.23622047244094491" top="0.74803149606299213" bottom="0.74803149606299213" header="0.31496062992125984" footer="0.31496062992125984"/>
  <pageSetup paperSize="8" scale="30" fitToHeight="0" orientation="landscape" r:id="rId1"/>
  <rowBreaks count="1" manualBreakCount="1">
    <brk id="2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B9E29-4303-44A5-AC94-CAFCA01C09D5}">
  <sheetPr>
    <pageSetUpPr fitToPage="1"/>
  </sheetPr>
  <dimension ref="A1:I23"/>
  <sheetViews>
    <sheetView zoomScale="30" zoomScaleNormal="30" zoomScaleSheetLayoutView="10" zoomScalePageLayoutView="10" workbookViewId="0">
      <selection activeCell="A13" sqref="A13"/>
    </sheetView>
  </sheetViews>
  <sheetFormatPr defaultColWidth="9.140625" defaultRowHeight="26.25" x14ac:dyDescent="0.4"/>
  <cols>
    <col min="1" max="1" width="79.28515625" style="31" customWidth="1"/>
    <col min="2" max="2" width="154" style="31" customWidth="1"/>
    <col min="3" max="3" width="62.42578125" style="13" customWidth="1"/>
    <col min="4" max="4" width="50.5703125" style="13" customWidth="1"/>
    <col min="5" max="7" width="62.42578125" style="13" customWidth="1"/>
    <col min="8" max="8" width="41.28515625" style="13" customWidth="1"/>
    <col min="9" max="9" width="90.7109375" style="13" customWidth="1"/>
    <col min="10" max="13" width="62.42578125" style="13" customWidth="1"/>
    <col min="14" max="16384" width="9.140625" style="13"/>
  </cols>
  <sheetData>
    <row r="1" spans="1:9" ht="72" customHeight="1" x14ac:dyDescent="0.4">
      <c r="A1" s="82" t="s">
        <v>498</v>
      </c>
      <c r="B1" s="82"/>
      <c r="C1" s="82"/>
      <c r="D1" s="82"/>
      <c r="E1" s="82"/>
      <c r="F1" s="82"/>
      <c r="G1" s="82"/>
      <c r="H1" s="82"/>
      <c r="I1" s="82"/>
    </row>
    <row r="2" spans="1:9" ht="79.900000000000006" customHeight="1" x14ac:dyDescent="0.4">
      <c r="A2" s="89" t="s">
        <v>490</v>
      </c>
      <c r="B2" s="89"/>
      <c r="C2" s="89"/>
      <c r="D2" s="89"/>
      <c r="E2" s="89"/>
      <c r="F2" s="89"/>
      <c r="G2" s="89"/>
      <c r="H2" s="89"/>
      <c r="I2" s="89"/>
    </row>
    <row r="3" spans="1:9" ht="116.45" customHeight="1" x14ac:dyDescent="0.4">
      <c r="A3" s="88" t="s">
        <v>382</v>
      </c>
      <c r="B3" s="88"/>
      <c r="C3" s="88"/>
      <c r="D3" s="88"/>
      <c r="E3" s="88"/>
      <c r="F3" s="88"/>
      <c r="G3" s="88"/>
      <c r="H3" s="88"/>
      <c r="I3" s="88"/>
    </row>
    <row r="4" spans="1:9" ht="78.75" customHeight="1" x14ac:dyDescent="0.4">
      <c r="A4" s="83" t="s">
        <v>467</v>
      </c>
      <c r="B4" s="84" t="s">
        <v>469</v>
      </c>
      <c r="C4" s="85" t="s">
        <v>379</v>
      </c>
      <c r="D4" s="86" t="s">
        <v>344</v>
      </c>
      <c r="E4" s="86"/>
      <c r="F4" s="86"/>
      <c r="G4" s="86"/>
      <c r="H4" s="86"/>
      <c r="I4" s="87"/>
    </row>
    <row r="5" spans="1:9" ht="222" customHeight="1" thickBot="1" x14ac:dyDescent="0.45">
      <c r="A5" s="83"/>
      <c r="B5" s="84"/>
      <c r="C5" s="85"/>
      <c r="D5" s="41" t="s">
        <v>345</v>
      </c>
      <c r="E5" s="42" t="s">
        <v>346</v>
      </c>
      <c r="F5" s="42" t="s">
        <v>347</v>
      </c>
      <c r="G5" s="42" t="s">
        <v>348</v>
      </c>
      <c r="H5" s="43" t="s">
        <v>381</v>
      </c>
      <c r="I5" s="44" t="s">
        <v>380</v>
      </c>
    </row>
    <row r="6" spans="1:9" ht="211.5" thickTop="1" thickBot="1" x14ac:dyDescent="0.45">
      <c r="A6" s="60" t="s">
        <v>491</v>
      </c>
      <c r="B6" s="62" t="s">
        <v>499</v>
      </c>
      <c r="C6" s="40" t="s">
        <v>506</v>
      </c>
      <c r="D6" s="40" t="s">
        <v>430</v>
      </c>
      <c r="E6" s="40" t="s">
        <v>406</v>
      </c>
      <c r="F6" s="40" t="s">
        <v>407</v>
      </c>
      <c r="G6" s="40" t="s">
        <v>428</v>
      </c>
      <c r="H6" s="40" t="s">
        <v>431</v>
      </c>
      <c r="I6" s="40" t="s">
        <v>432</v>
      </c>
    </row>
    <row r="7" spans="1:9" ht="211.5" thickTop="1" thickBot="1" x14ac:dyDescent="0.45">
      <c r="A7" s="60" t="s">
        <v>492</v>
      </c>
      <c r="B7" s="62" t="s">
        <v>500</v>
      </c>
      <c r="C7" s="40" t="s">
        <v>506</v>
      </c>
      <c r="D7" s="40" t="s">
        <v>430</v>
      </c>
      <c r="E7" s="40" t="s">
        <v>406</v>
      </c>
      <c r="F7" s="40" t="s">
        <v>407</v>
      </c>
      <c r="G7" s="40" t="s">
        <v>428</v>
      </c>
      <c r="H7" s="40" t="s">
        <v>431</v>
      </c>
      <c r="I7" s="40" t="s">
        <v>432</v>
      </c>
    </row>
    <row r="8" spans="1:9" ht="106.9" customHeight="1" thickTop="1" thickBot="1" x14ac:dyDescent="0.45">
      <c r="A8" s="60" t="s">
        <v>493</v>
      </c>
      <c r="B8" s="62" t="s">
        <v>501</v>
      </c>
      <c r="C8" s="40" t="s">
        <v>506</v>
      </c>
      <c r="D8" s="40" t="s">
        <v>430</v>
      </c>
      <c r="E8" s="40" t="s">
        <v>406</v>
      </c>
      <c r="F8" s="40" t="s">
        <v>407</v>
      </c>
      <c r="G8" s="40" t="s">
        <v>428</v>
      </c>
      <c r="H8" s="40" t="s">
        <v>431</v>
      </c>
      <c r="I8" s="40" t="s">
        <v>432</v>
      </c>
    </row>
    <row r="9" spans="1:9" ht="211.5" thickTop="1" thickBot="1" x14ac:dyDescent="0.45">
      <c r="A9" s="60" t="s">
        <v>494</v>
      </c>
      <c r="B9" s="62" t="s">
        <v>502</v>
      </c>
      <c r="C9" s="40" t="s">
        <v>506</v>
      </c>
      <c r="D9" s="40" t="s">
        <v>430</v>
      </c>
      <c r="E9" s="40" t="s">
        <v>406</v>
      </c>
      <c r="F9" s="40" t="s">
        <v>407</v>
      </c>
      <c r="G9" s="40" t="s">
        <v>428</v>
      </c>
      <c r="H9" s="40" t="s">
        <v>431</v>
      </c>
      <c r="I9" s="40" t="s">
        <v>432</v>
      </c>
    </row>
    <row r="10" spans="1:9" ht="369" thickTop="1" thickBot="1" x14ac:dyDescent="0.45">
      <c r="A10" s="60" t="s">
        <v>495</v>
      </c>
      <c r="B10" s="62" t="s">
        <v>503</v>
      </c>
      <c r="C10" s="40" t="s">
        <v>506</v>
      </c>
      <c r="D10" s="40" t="s">
        <v>430</v>
      </c>
      <c r="E10" s="40" t="s">
        <v>406</v>
      </c>
      <c r="F10" s="40" t="s">
        <v>407</v>
      </c>
      <c r="G10" s="40" t="s">
        <v>428</v>
      </c>
      <c r="H10" s="40" t="s">
        <v>431</v>
      </c>
      <c r="I10" s="40" t="s">
        <v>432</v>
      </c>
    </row>
    <row r="11" spans="1:9" ht="264" thickTop="1" thickBot="1" x14ac:dyDescent="0.45">
      <c r="A11" s="60" t="s">
        <v>496</v>
      </c>
      <c r="B11" s="62" t="s">
        <v>505</v>
      </c>
      <c r="C11" s="40" t="s">
        <v>506</v>
      </c>
      <c r="D11" s="40" t="s">
        <v>430</v>
      </c>
      <c r="E11" s="40" t="s">
        <v>406</v>
      </c>
      <c r="F11" s="40" t="s">
        <v>407</v>
      </c>
      <c r="G11" s="40" t="s">
        <v>428</v>
      </c>
      <c r="H11" s="40" t="s">
        <v>431</v>
      </c>
      <c r="I11" s="40" t="s">
        <v>432</v>
      </c>
    </row>
    <row r="12" spans="1:9" ht="211.5" thickTop="1" thickBot="1" x14ac:dyDescent="0.45">
      <c r="A12" s="61" t="s">
        <v>497</v>
      </c>
      <c r="B12" s="62" t="s">
        <v>504</v>
      </c>
      <c r="C12" s="40" t="s">
        <v>506</v>
      </c>
      <c r="D12" s="40" t="s">
        <v>430</v>
      </c>
      <c r="E12" s="40" t="s">
        <v>406</v>
      </c>
      <c r="F12" s="40" t="s">
        <v>407</v>
      </c>
      <c r="G12" s="40" t="s">
        <v>428</v>
      </c>
      <c r="H12" s="40" t="s">
        <v>431</v>
      </c>
      <c r="I12" s="40" t="s">
        <v>432</v>
      </c>
    </row>
    <row r="13" spans="1:9" ht="63" thickTop="1" thickBot="1" x14ac:dyDescent="0.45">
      <c r="A13" s="64" t="s">
        <v>513</v>
      </c>
      <c r="B13" s="64"/>
      <c r="C13" s="65"/>
      <c r="D13" s="66"/>
      <c r="E13" s="66"/>
      <c r="F13" s="66"/>
      <c r="G13" s="66"/>
      <c r="H13" s="66"/>
      <c r="I13" s="66"/>
    </row>
    <row r="14" spans="1:9" ht="409.6" thickTop="1" thickBot="1" x14ac:dyDescent="0.45">
      <c r="A14" s="60" t="s">
        <v>507</v>
      </c>
      <c r="B14" s="62" t="s">
        <v>514</v>
      </c>
      <c r="C14" s="40" t="s">
        <v>506</v>
      </c>
      <c r="D14" s="40" t="s">
        <v>430</v>
      </c>
      <c r="E14" s="40" t="s">
        <v>406</v>
      </c>
      <c r="F14" s="40" t="s">
        <v>407</v>
      </c>
      <c r="G14" s="40" t="s">
        <v>428</v>
      </c>
      <c r="H14" s="40" t="s">
        <v>431</v>
      </c>
      <c r="I14" s="40" t="s">
        <v>432</v>
      </c>
    </row>
    <row r="15" spans="1:9" ht="264" thickTop="1" thickBot="1" x14ac:dyDescent="0.45">
      <c r="A15" s="60" t="s">
        <v>508</v>
      </c>
      <c r="B15" s="62" t="s">
        <v>515</v>
      </c>
      <c r="C15" s="40" t="s">
        <v>506</v>
      </c>
      <c r="D15" s="40" t="s">
        <v>430</v>
      </c>
      <c r="E15" s="40" t="s">
        <v>406</v>
      </c>
      <c r="F15" s="40" t="s">
        <v>407</v>
      </c>
      <c r="G15" s="40" t="s">
        <v>428</v>
      </c>
      <c r="H15" s="40" t="s">
        <v>431</v>
      </c>
      <c r="I15" s="40" t="s">
        <v>432</v>
      </c>
    </row>
    <row r="16" spans="1:9" ht="291" customHeight="1" thickTop="1" thickBot="1" x14ac:dyDescent="0.45">
      <c r="A16" s="60" t="s">
        <v>509</v>
      </c>
      <c r="B16" s="62" t="s">
        <v>511</v>
      </c>
      <c r="C16" s="40" t="s">
        <v>506</v>
      </c>
      <c r="D16" s="40" t="s">
        <v>430</v>
      </c>
      <c r="E16" s="40" t="s">
        <v>406</v>
      </c>
      <c r="F16" s="40" t="s">
        <v>407</v>
      </c>
      <c r="G16" s="40" t="s">
        <v>428</v>
      </c>
      <c r="H16" s="40" t="s">
        <v>431</v>
      </c>
      <c r="I16" s="40" t="s">
        <v>432</v>
      </c>
    </row>
    <row r="17" spans="1:9" ht="295.14999999999998" customHeight="1" thickTop="1" thickBot="1" x14ac:dyDescent="0.45">
      <c r="A17" s="61" t="s">
        <v>510</v>
      </c>
      <c r="B17" s="62" t="s">
        <v>512</v>
      </c>
      <c r="C17" s="40" t="s">
        <v>506</v>
      </c>
      <c r="D17" s="40" t="s">
        <v>430</v>
      </c>
      <c r="E17" s="40" t="s">
        <v>406</v>
      </c>
      <c r="F17" s="40" t="s">
        <v>407</v>
      </c>
      <c r="G17" s="40" t="s">
        <v>428</v>
      </c>
      <c r="H17" s="40" t="s">
        <v>431</v>
      </c>
      <c r="I17" s="40" t="s">
        <v>432</v>
      </c>
    </row>
    <row r="18" spans="1:9" ht="27" thickTop="1" x14ac:dyDescent="0.4">
      <c r="C18" s="63"/>
    </row>
    <row r="23" spans="1:9" ht="114.75" customHeight="1" x14ac:dyDescent="0.4">
      <c r="A23" s="98"/>
      <c r="B23" s="98"/>
    </row>
  </sheetData>
  <sheetProtection formatRows="0"/>
  <mergeCells count="8">
    <mergeCell ref="A23:B23"/>
    <mergeCell ref="A1:I1"/>
    <mergeCell ref="A2:I2"/>
    <mergeCell ref="A3:I3"/>
    <mergeCell ref="A4:A5"/>
    <mergeCell ref="B4:B5"/>
    <mergeCell ref="C4:C5"/>
    <mergeCell ref="D4:I4"/>
  </mergeCells>
  <pageMargins left="0.23622047244094491" right="0.23622047244094491" top="0.74803149606299213" bottom="0.74803149606299213" header="0.31496062992125984" footer="0.31496062992125984"/>
  <pageSetup paperSize="8" scale="3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3"/>
  <sheetViews>
    <sheetView topLeftCell="C1" zoomScale="30" zoomScaleNormal="30" zoomScaleSheetLayoutView="10" zoomScalePageLayoutView="20" workbookViewId="0">
      <selection activeCell="A2" sqref="A2:J2"/>
    </sheetView>
  </sheetViews>
  <sheetFormatPr defaultColWidth="9.140625" defaultRowHeight="131.44999999999999" customHeight="1" x14ac:dyDescent="0.4"/>
  <cols>
    <col min="1" max="1" width="41.85546875" style="13" customWidth="1"/>
    <col min="2" max="2" width="82.7109375" style="13" customWidth="1"/>
    <col min="3" max="3" width="44.28515625" style="13" customWidth="1"/>
    <col min="4" max="4" width="118.42578125" style="13" customWidth="1"/>
    <col min="5" max="6" width="48.42578125" style="13" customWidth="1"/>
    <col min="7" max="7" width="79.85546875" style="13" customWidth="1"/>
    <col min="8" max="8" width="42.42578125" style="13" customWidth="1"/>
    <col min="9" max="9" width="36.5703125" style="13" customWidth="1"/>
    <col min="10" max="10" width="142.7109375" style="13" customWidth="1"/>
    <col min="11" max="11" width="48.42578125" style="13" customWidth="1"/>
    <col min="12" max="16384" width="9.140625" style="13"/>
  </cols>
  <sheetData>
    <row r="1" spans="1:10" ht="72" customHeight="1" x14ac:dyDescent="0.4">
      <c r="A1" s="82" t="s">
        <v>466</v>
      </c>
      <c r="B1" s="82"/>
      <c r="C1" s="82"/>
      <c r="D1" s="82"/>
      <c r="E1" s="82"/>
      <c r="F1" s="82"/>
      <c r="G1" s="82"/>
      <c r="H1" s="82"/>
      <c r="I1" s="82"/>
      <c r="J1" s="82"/>
    </row>
    <row r="2" spans="1:10" ht="119.25" customHeight="1" x14ac:dyDescent="0.4">
      <c r="A2" s="89" t="s">
        <v>214</v>
      </c>
      <c r="B2" s="89"/>
      <c r="C2" s="89"/>
      <c r="D2" s="89"/>
      <c r="E2" s="89"/>
      <c r="F2" s="89"/>
      <c r="G2" s="89"/>
      <c r="H2" s="89"/>
      <c r="I2" s="89"/>
      <c r="J2" s="89"/>
    </row>
    <row r="3" spans="1:10" ht="116.45" customHeight="1" x14ac:dyDescent="0.4">
      <c r="A3" s="88" t="s">
        <v>382</v>
      </c>
      <c r="B3" s="88"/>
      <c r="C3" s="88"/>
      <c r="D3" s="88"/>
      <c r="E3" s="88"/>
      <c r="F3" s="88"/>
      <c r="G3" s="88"/>
      <c r="H3" s="88"/>
      <c r="I3" s="88"/>
      <c r="J3" s="88"/>
    </row>
    <row r="4" spans="1:10" ht="78.75" customHeight="1" x14ac:dyDescent="0.4">
      <c r="A4" s="83" t="s">
        <v>467</v>
      </c>
      <c r="B4" s="84" t="s">
        <v>468</v>
      </c>
      <c r="C4" s="84" t="s">
        <v>469</v>
      </c>
      <c r="D4" s="85" t="s">
        <v>379</v>
      </c>
      <c r="E4" s="86" t="s">
        <v>344</v>
      </c>
      <c r="F4" s="86"/>
      <c r="G4" s="86"/>
      <c r="H4" s="86"/>
      <c r="I4" s="86"/>
      <c r="J4" s="87"/>
    </row>
    <row r="5" spans="1:10" ht="407.25" customHeight="1" thickBot="1" x14ac:dyDescent="0.45">
      <c r="A5" s="83"/>
      <c r="B5" s="84"/>
      <c r="C5" s="84"/>
      <c r="D5" s="85"/>
      <c r="E5" s="41" t="s">
        <v>345</v>
      </c>
      <c r="F5" s="42" t="s">
        <v>346</v>
      </c>
      <c r="G5" s="42" t="s">
        <v>347</v>
      </c>
      <c r="H5" s="42" t="s">
        <v>348</v>
      </c>
      <c r="I5" s="43" t="s">
        <v>381</v>
      </c>
      <c r="J5" s="44" t="s">
        <v>380</v>
      </c>
    </row>
    <row r="6" spans="1:10" ht="362.25" customHeight="1" x14ac:dyDescent="0.4">
      <c r="A6" s="103" t="s">
        <v>215</v>
      </c>
      <c r="B6" s="29" t="s">
        <v>216</v>
      </c>
      <c r="C6" s="29" t="s">
        <v>226</v>
      </c>
      <c r="D6" s="18" t="s">
        <v>433</v>
      </c>
      <c r="E6" s="18" t="s">
        <v>405</v>
      </c>
      <c r="F6" s="18" t="s">
        <v>435</v>
      </c>
      <c r="G6" s="18" t="s">
        <v>407</v>
      </c>
      <c r="H6" s="18" t="s">
        <v>436</v>
      </c>
      <c r="I6" s="18" t="s">
        <v>437</v>
      </c>
      <c r="J6" s="18" t="s">
        <v>438</v>
      </c>
    </row>
    <row r="7" spans="1:10" ht="408.75" customHeight="1" x14ac:dyDescent="0.4">
      <c r="A7" s="75"/>
      <c r="B7" s="29" t="s">
        <v>221</v>
      </c>
      <c r="C7" s="29" t="s">
        <v>227</v>
      </c>
      <c r="D7" s="18" t="s">
        <v>433</v>
      </c>
      <c r="E7" s="18" t="s">
        <v>405</v>
      </c>
      <c r="F7" s="18" t="s">
        <v>406</v>
      </c>
      <c r="G7" s="18" t="s">
        <v>407</v>
      </c>
      <c r="H7" s="18" t="s">
        <v>436</v>
      </c>
      <c r="I7" s="18" t="s">
        <v>408</v>
      </c>
      <c r="J7" s="18" t="s">
        <v>439</v>
      </c>
    </row>
    <row r="8" spans="1:10" ht="263.25" customHeight="1" x14ac:dyDescent="0.4">
      <c r="A8" s="75"/>
      <c r="B8" s="29" t="s">
        <v>222</v>
      </c>
      <c r="C8" s="29" t="s">
        <v>228</v>
      </c>
      <c r="D8" s="18" t="s">
        <v>433</v>
      </c>
      <c r="E8" s="18" t="s">
        <v>405</v>
      </c>
      <c r="F8" s="18" t="s">
        <v>406</v>
      </c>
      <c r="G8" s="18" t="s">
        <v>407</v>
      </c>
      <c r="H8" s="18" t="s">
        <v>436</v>
      </c>
      <c r="I8" s="18" t="s">
        <v>408</v>
      </c>
      <c r="J8" s="18" t="s">
        <v>439</v>
      </c>
    </row>
    <row r="9" spans="1:10" ht="255.75" customHeight="1" x14ac:dyDescent="0.4">
      <c r="A9" s="75"/>
      <c r="B9" s="29" t="s">
        <v>225</v>
      </c>
      <c r="C9" s="29" t="s">
        <v>229</v>
      </c>
      <c r="D9" s="18" t="s">
        <v>433</v>
      </c>
      <c r="E9" s="18" t="s">
        <v>405</v>
      </c>
      <c r="F9" s="18" t="s">
        <v>406</v>
      </c>
      <c r="G9" s="18" t="s">
        <v>407</v>
      </c>
      <c r="H9" s="18" t="s">
        <v>436</v>
      </c>
      <c r="I9" s="18" t="s">
        <v>408</v>
      </c>
      <c r="J9" s="18" t="s">
        <v>439</v>
      </c>
    </row>
    <row r="10" spans="1:10" ht="180" customHeight="1" thickBot="1" x14ac:dyDescent="0.45">
      <c r="A10" s="76"/>
      <c r="B10" s="30" t="s">
        <v>223</v>
      </c>
      <c r="C10" s="39" t="s">
        <v>478</v>
      </c>
      <c r="D10" s="26" t="s">
        <v>429</v>
      </c>
      <c r="E10" s="26" t="s">
        <v>405</v>
      </c>
      <c r="F10" s="26" t="s">
        <v>440</v>
      </c>
      <c r="G10" s="26" t="s">
        <v>407</v>
      </c>
      <c r="H10" s="26" t="s">
        <v>436</v>
      </c>
      <c r="I10" s="26" t="s">
        <v>412</v>
      </c>
      <c r="J10" s="26" t="s">
        <v>441</v>
      </c>
    </row>
    <row r="11" spans="1:10" ht="131.44999999999999" customHeight="1" thickTop="1" x14ac:dyDescent="0.4">
      <c r="A11" s="78" t="s">
        <v>217</v>
      </c>
      <c r="B11" s="45" t="s">
        <v>224</v>
      </c>
      <c r="C11" s="72" t="s">
        <v>232</v>
      </c>
      <c r="D11" s="45" t="s">
        <v>429</v>
      </c>
      <c r="E11" s="68" t="s">
        <v>405</v>
      </c>
      <c r="F11" s="68" t="s">
        <v>440</v>
      </c>
      <c r="G11" s="68" t="s">
        <v>407</v>
      </c>
      <c r="H11" s="68" t="s">
        <v>436</v>
      </c>
      <c r="I11" s="68" t="s">
        <v>412</v>
      </c>
      <c r="J11" s="68" t="s">
        <v>441</v>
      </c>
    </row>
    <row r="12" spans="1:10" ht="131.44999999999999" customHeight="1" x14ac:dyDescent="0.4">
      <c r="A12" s="75"/>
      <c r="B12" s="17" t="s">
        <v>230</v>
      </c>
      <c r="C12" s="72"/>
      <c r="D12" s="18" t="s">
        <v>429</v>
      </c>
      <c r="E12" s="69"/>
      <c r="F12" s="69"/>
      <c r="G12" s="69"/>
      <c r="H12" s="69"/>
      <c r="I12" s="69"/>
      <c r="J12" s="69"/>
    </row>
    <row r="13" spans="1:10" ht="131.44999999999999" customHeight="1" x14ac:dyDescent="0.4">
      <c r="A13" s="75"/>
      <c r="B13" s="18" t="s">
        <v>231</v>
      </c>
      <c r="C13" s="72"/>
      <c r="D13" s="18" t="s">
        <v>442</v>
      </c>
      <c r="E13" s="69"/>
      <c r="F13" s="69"/>
      <c r="G13" s="69"/>
      <c r="H13" s="69"/>
      <c r="I13" s="69"/>
      <c r="J13" s="69"/>
    </row>
    <row r="14" spans="1:10" ht="131.44999999999999" customHeight="1" thickBot="1" x14ac:dyDescent="0.45">
      <c r="A14" s="75"/>
      <c r="B14" s="22" t="s">
        <v>233</v>
      </c>
      <c r="C14" s="102"/>
      <c r="D14" s="26" t="s">
        <v>429</v>
      </c>
      <c r="E14" s="70"/>
      <c r="F14" s="70"/>
      <c r="G14" s="70"/>
      <c r="H14" s="70"/>
      <c r="I14" s="70"/>
      <c r="J14" s="70"/>
    </row>
    <row r="15" spans="1:10" ht="131.44999999999999" customHeight="1" thickTop="1" x14ac:dyDescent="0.4">
      <c r="A15" s="75"/>
      <c r="B15" s="45" t="s">
        <v>253</v>
      </c>
      <c r="C15" s="71" t="s">
        <v>232</v>
      </c>
      <c r="D15" s="45" t="s">
        <v>429</v>
      </c>
      <c r="E15" s="68" t="s">
        <v>405</v>
      </c>
      <c r="F15" s="68" t="s">
        <v>440</v>
      </c>
      <c r="G15" s="68" t="s">
        <v>407</v>
      </c>
      <c r="H15" s="68" t="s">
        <v>436</v>
      </c>
      <c r="I15" s="68" t="s">
        <v>412</v>
      </c>
      <c r="J15" s="68" t="s">
        <v>441</v>
      </c>
    </row>
    <row r="16" spans="1:10" ht="131.44999999999999" customHeight="1" x14ac:dyDescent="0.4">
      <c r="A16" s="75"/>
      <c r="B16" s="17" t="s">
        <v>230</v>
      </c>
      <c r="C16" s="72"/>
      <c r="D16" s="18" t="s">
        <v>429</v>
      </c>
      <c r="E16" s="69"/>
      <c r="F16" s="69"/>
      <c r="G16" s="69"/>
      <c r="H16" s="69"/>
      <c r="I16" s="69"/>
      <c r="J16" s="69"/>
    </row>
    <row r="17" spans="1:10" ht="131.44999999999999" customHeight="1" x14ac:dyDescent="0.4">
      <c r="A17" s="75"/>
      <c r="B17" s="18" t="s">
        <v>234</v>
      </c>
      <c r="C17" s="72"/>
      <c r="D17" s="18" t="s">
        <v>442</v>
      </c>
      <c r="E17" s="69"/>
      <c r="F17" s="69"/>
      <c r="G17" s="69"/>
      <c r="H17" s="69"/>
      <c r="I17" s="69"/>
      <c r="J17" s="69"/>
    </row>
    <row r="18" spans="1:10" ht="131.44999999999999" customHeight="1" thickBot="1" x14ac:dyDescent="0.45">
      <c r="A18" s="75"/>
      <c r="B18" s="22" t="s">
        <v>233</v>
      </c>
      <c r="C18" s="102"/>
      <c r="D18" s="26" t="s">
        <v>429</v>
      </c>
      <c r="E18" s="70"/>
      <c r="F18" s="70"/>
      <c r="G18" s="70"/>
      <c r="H18" s="70"/>
      <c r="I18" s="70"/>
      <c r="J18" s="70"/>
    </row>
    <row r="19" spans="1:10" ht="185.45" customHeight="1" thickTop="1" x14ac:dyDescent="0.4">
      <c r="A19" s="75"/>
      <c r="B19" s="45" t="s">
        <v>463</v>
      </c>
      <c r="C19" s="71" t="s">
        <v>232</v>
      </c>
      <c r="D19" s="45" t="s">
        <v>429</v>
      </c>
      <c r="E19" s="68" t="s">
        <v>405</v>
      </c>
      <c r="F19" s="68" t="s">
        <v>440</v>
      </c>
      <c r="G19" s="68" t="s">
        <v>407</v>
      </c>
      <c r="H19" s="68" t="s">
        <v>436</v>
      </c>
      <c r="I19" s="68" t="s">
        <v>412</v>
      </c>
      <c r="J19" s="68" t="s">
        <v>441</v>
      </c>
    </row>
    <row r="20" spans="1:10" ht="273" customHeight="1" x14ac:dyDescent="0.4">
      <c r="A20" s="75"/>
      <c r="B20" s="17" t="s">
        <v>230</v>
      </c>
      <c r="C20" s="72"/>
      <c r="D20" s="18" t="s">
        <v>429</v>
      </c>
      <c r="E20" s="69"/>
      <c r="F20" s="69"/>
      <c r="G20" s="69"/>
      <c r="H20" s="69"/>
      <c r="I20" s="69"/>
      <c r="J20" s="69"/>
    </row>
    <row r="21" spans="1:10" ht="131.44999999999999" customHeight="1" x14ac:dyDescent="0.4">
      <c r="A21" s="75"/>
      <c r="B21" s="18" t="s">
        <v>235</v>
      </c>
      <c r="C21" s="72"/>
      <c r="D21" s="18" t="s">
        <v>442</v>
      </c>
      <c r="E21" s="69"/>
      <c r="F21" s="69"/>
      <c r="G21" s="69"/>
      <c r="H21" s="69"/>
      <c r="I21" s="69"/>
      <c r="J21" s="69"/>
    </row>
    <row r="22" spans="1:10" ht="131.44999999999999" customHeight="1" thickBot="1" x14ac:dyDescent="0.45">
      <c r="A22" s="76"/>
      <c r="B22" s="26" t="s">
        <v>233</v>
      </c>
      <c r="C22" s="73"/>
      <c r="D22" s="26" t="s">
        <v>429</v>
      </c>
      <c r="E22" s="70"/>
      <c r="F22" s="70"/>
      <c r="G22" s="70"/>
      <c r="H22" s="70"/>
      <c r="I22" s="70"/>
      <c r="J22" s="70"/>
    </row>
    <row r="23" spans="1:10" ht="205.15" customHeight="1" thickTop="1" thickBot="1" x14ac:dyDescent="0.45">
      <c r="A23" s="48" t="s">
        <v>218</v>
      </c>
      <c r="B23" s="17" t="s">
        <v>220</v>
      </c>
      <c r="C23" s="17" t="s">
        <v>237</v>
      </c>
      <c r="D23" s="37" t="s">
        <v>442</v>
      </c>
      <c r="E23" s="40" t="s">
        <v>422</v>
      </c>
      <c r="F23" s="40" t="s">
        <v>440</v>
      </c>
      <c r="G23" s="40" t="s">
        <v>407</v>
      </c>
      <c r="H23" s="40" t="s">
        <v>436</v>
      </c>
      <c r="I23" s="40" t="s">
        <v>412</v>
      </c>
      <c r="J23" s="40" t="s">
        <v>441</v>
      </c>
    </row>
    <row r="24" spans="1:10" ht="131.44999999999999" customHeight="1" thickTop="1" x14ac:dyDescent="0.4">
      <c r="A24" s="78" t="s">
        <v>219</v>
      </c>
      <c r="B24" s="45" t="s">
        <v>462</v>
      </c>
      <c r="C24" s="71" t="s">
        <v>232</v>
      </c>
      <c r="D24" s="45" t="s">
        <v>429</v>
      </c>
      <c r="E24" s="68" t="s">
        <v>405</v>
      </c>
      <c r="F24" s="68" t="s">
        <v>440</v>
      </c>
      <c r="G24" s="68" t="s">
        <v>407</v>
      </c>
      <c r="H24" s="68" t="s">
        <v>436</v>
      </c>
      <c r="I24" s="68" t="s">
        <v>412</v>
      </c>
      <c r="J24" s="68" t="s">
        <v>441</v>
      </c>
    </row>
    <row r="25" spans="1:10" ht="131.44999999999999" customHeight="1" x14ac:dyDescent="0.4">
      <c r="A25" s="75"/>
      <c r="B25" s="17" t="s">
        <v>230</v>
      </c>
      <c r="C25" s="72"/>
      <c r="D25" s="18" t="s">
        <v>429</v>
      </c>
      <c r="E25" s="69"/>
      <c r="F25" s="69"/>
      <c r="G25" s="69"/>
      <c r="H25" s="69"/>
      <c r="I25" s="69"/>
      <c r="J25" s="69"/>
    </row>
    <row r="26" spans="1:10" ht="131.44999999999999" customHeight="1" x14ac:dyDescent="0.4">
      <c r="A26" s="75"/>
      <c r="B26" s="18" t="s">
        <v>479</v>
      </c>
      <c r="C26" s="72"/>
      <c r="D26" s="18" t="s">
        <v>442</v>
      </c>
      <c r="E26" s="69"/>
      <c r="F26" s="69"/>
      <c r="G26" s="69"/>
      <c r="H26" s="69"/>
      <c r="I26" s="69"/>
      <c r="J26" s="69"/>
    </row>
    <row r="27" spans="1:10" ht="131.44999999999999" customHeight="1" thickBot="1" x14ac:dyDescent="0.45">
      <c r="A27" s="75"/>
      <c r="B27" s="22" t="s">
        <v>233</v>
      </c>
      <c r="C27" s="102"/>
      <c r="D27" s="26" t="s">
        <v>429</v>
      </c>
      <c r="E27" s="70"/>
      <c r="F27" s="70"/>
      <c r="G27" s="70"/>
      <c r="H27" s="70"/>
      <c r="I27" s="70"/>
      <c r="J27" s="70"/>
    </row>
    <row r="28" spans="1:10" ht="131.44999999999999" customHeight="1" thickTop="1" x14ac:dyDescent="0.4">
      <c r="A28" s="75"/>
      <c r="B28" s="45" t="s">
        <v>253</v>
      </c>
      <c r="C28" s="71" t="s">
        <v>232</v>
      </c>
      <c r="D28" s="45" t="s">
        <v>429</v>
      </c>
      <c r="E28" s="68" t="s">
        <v>405</v>
      </c>
      <c r="F28" s="68" t="s">
        <v>440</v>
      </c>
      <c r="G28" s="68" t="s">
        <v>407</v>
      </c>
      <c r="H28" s="68" t="s">
        <v>436</v>
      </c>
      <c r="I28" s="68" t="s">
        <v>412</v>
      </c>
      <c r="J28" s="68" t="s">
        <v>441</v>
      </c>
    </row>
    <row r="29" spans="1:10" ht="131.44999999999999" customHeight="1" x14ac:dyDescent="0.4">
      <c r="A29" s="75"/>
      <c r="B29" s="17" t="s">
        <v>230</v>
      </c>
      <c r="C29" s="72"/>
      <c r="D29" s="18" t="s">
        <v>429</v>
      </c>
      <c r="E29" s="69"/>
      <c r="F29" s="69"/>
      <c r="G29" s="69"/>
      <c r="H29" s="69"/>
      <c r="I29" s="69"/>
      <c r="J29" s="69"/>
    </row>
    <row r="30" spans="1:10" ht="157.15" customHeight="1" x14ac:dyDescent="0.4">
      <c r="A30" s="75"/>
      <c r="B30" s="18" t="s">
        <v>234</v>
      </c>
      <c r="C30" s="72"/>
      <c r="D30" s="18" t="s">
        <v>442</v>
      </c>
      <c r="E30" s="69"/>
      <c r="F30" s="69"/>
      <c r="G30" s="69"/>
      <c r="H30" s="69"/>
      <c r="I30" s="69"/>
      <c r="J30" s="69"/>
    </row>
    <row r="31" spans="1:10" ht="131.44999999999999" customHeight="1" thickBot="1" x14ac:dyDescent="0.45">
      <c r="A31" s="75"/>
      <c r="B31" s="22" t="s">
        <v>233</v>
      </c>
      <c r="C31" s="102"/>
      <c r="D31" s="26" t="s">
        <v>429</v>
      </c>
      <c r="E31" s="70"/>
      <c r="F31" s="70"/>
      <c r="G31" s="70"/>
      <c r="H31" s="70"/>
      <c r="I31" s="70"/>
      <c r="J31" s="70"/>
    </row>
    <row r="32" spans="1:10" ht="267" customHeight="1" thickTop="1" x14ac:dyDescent="0.4">
      <c r="A32" s="75"/>
      <c r="B32" s="45" t="s">
        <v>236</v>
      </c>
      <c r="C32" s="71" t="s">
        <v>232</v>
      </c>
      <c r="D32" s="45" t="s">
        <v>429</v>
      </c>
      <c r="E32" s="68" t="s">
        <v>405</v>
      </c>
      <c r="F32" s="68" t="s">
        <v>440</v>
      </c>
      <c r="G32" s="68" t="s">
        <v>407</v>
      </c>
      <c r="H32" s="68" t="s">
        <v>436</v>
      </c>
      <c r="I32" s="68" t="s">
        <v>412</v>
      </c>
      <c r="J32" s="68" t="s">
        <v>441</v>
      </c>
    </row>
    <row r="33" spans="1:10" ht="171" customHeight="1" x14ac:dyDescent="0.4">
      <c r="A33" s="75"/>
      <c r="B33" s="17" t="s">
        <v>230</v>
      </c>
      <c r="C33" s="72"/>
      <c r="D33" s="18" t="s">
        <v>429</v>
      </c>
      <c r="E33" s="69"/>
      <c r="F33" s="69"/>
      <c r="G33" s="69"/>
      <c r="H33" s="69"/>
      <c r="I33" s="69"/>
      <c r="J33" s="69"/>
    </row>
    <row r="34" spans="1:10" ht="131.44999999999999" customHeight="1" x14ac:dyDescent="0.4">
      <c r="A34" s="75"/>
      <c r="B34" s="18" t="s">
        <v>480</v>
      </c>
      <c r="C34" s="72"/>
      <c r="D34" s="18" t="s">
        <v>442</v>
      </c>
      <c r="E34" s="69"/>
      <c r="F34" s="69"/>
      <c r="G34" s="69"/>
      <c r="H34" s="69"/>
      <c r="I34" s="69"/>
      <c r="J34" s="69"/>
    </row>
    <row r="35" spans="1:10" ht="131.44999999999999" customHeight="1" thickBot="1" x14ac:dyDescent="0.45">
      <c r="A35" s="76"/>
      <c r="B35" s="26" t="s">
        <v>233</v>
      </c>
      <c r="C35" s="73"/>
      <c r="D35" s="26" t="s">
        <v>429</v>
      </c>
      <c r="E35" s="70"/>
      <c r="F35" s="70"/>
      <c r="G35" s="70"/>
      <c r="H35" s="70"/>
      <c r="I35" s="70"/>
      <c r="J35" s="70"/>
    </row>
    <row r="36" spans="1:10" ht="131.44999999999999" customHeight="1" thickTop="1" x14ac:dyDescent="0.4">
      <c r="A36" s="104" t="s">
        <v>263</v>
      </c>
      <c r="B36" s="24" t="s">
        <v>240</v>
      </c>
      <c r="C36" s="107" t="s">
        <v>481</v>
      </c>
      <c r="D36" s="71" t="s">
        <v>442</v>
      </c>
      <c r="E36" s="71" t="s">
        <v>422</v>
      </c>
      <c r="F36" s="71" t="s">
        <v>440</v>
      </c>
      <c r="G36" s="71" t="s">
        <v>407</v>
      </c>
      <c r="H36" s="71" t="s">
        <v>436</v>
      </c>
      <c r="I36" s="71" t="s">
        <v>412</v>
      </c>
      <c r="J36" s="71" t="s">
        <v>441</v>
      </c>
    </row>
    <row r="37" spans="1:10" ht="131.44999999999999" customHeight="1" x14ac:dyDescent="0.4">
      <c r="A37" s="105"/>
      <c r="B37" s="18" t="s">
        <v>241</v>
      </c>
      <c r="C37" s="72"/>
      <c r="D37" s="72"/>
      <c r="E37" s="72"/>
      <c r="F37" s="72"/>
      <c r="G37" s="72"/>
      <c r="H37" s="72"/>
      <c r="I37" s="72"/>
      <c r="J37" s="72"/>
    </row>
    <row r="38" spans="1:10" ht="131.44999999999999" customHeight="1" x14ac:dyDescent="0.4">
      <c r="A38" s="105"/>
      <c r="B38" s="18" t="s">
        <v>242</v>
      </c>
      <c r="C38" s="72"/>
      <c r="D38" s="72"/>
      <c r="E38" s="72"/>
      <c r="F38" s="72"/>
      <c r="G38" s="72"/>
      <c r="H38" s="72"/>
      <c r="I38" s="72"/>
      <c r="J38" s="72"/>
    </row>
    <row r="39" spans="1:10" ht="131.44999999999999" customHeight="1" x14ac:dyDescent="0.4">
      <c r="A39" s="105"/>
      <c r="B39" s="18" t="s">
        <v>243</v>
      </c>
      <c r="C39" s="72"/>
      <c r="D39" s="72"/>
      <c r="E39" s="72"/>
      <c r="F39" s="72"/>
      <c r="G39" s="72"/>
      <c r="H39" s="72"/>
      <c r="I39" s="72"/>
      <c r="J39" s="72"/>
    </row>
    <row r="40" spans="1:10" ht="131.44999999999999" customHeight="1" x14ac:dyDescent="0.4">
      <c r="A40" s="105"/>
      <c r="B40" s="18" t="s">
        <v>244</v>
      </c>
      <c r="C40" s="72"/>
      <c r="D40" s="72"/>
      <c r="E40" s="72"/>
      <c r="F40" s="72"/>
      <c r="G40" s="72"/>
      <c r="H40" s="72"/>
      <c r="I40" s="72"/>
      <c r="J40" s="72"/>
    </row>
    <row r="41" spans="1:10" ht="131.44999999999999" customHeight="1" thickBot="1" x14ac:dyDescent="0.45">
      <c r="A41" s="106"/>
      <c r="B41" s="26" t="s">
        <v>233</v>
      </c>
      <c r="C41" s="73"/>
      <c r="D41" s="73"/>
      <c r="E41" s="73"/>
      <c r="F41" s="73"/>
      <c r="G41" s="73"/>
      <c r="H41" s="73"/>
      <c r="I41" s="73"/>
      <c r="J41" s="73"/>
    </row>
    <row r="42" spans="1:10" ht="131.44999999999999" customHeight="1" thickTop="1" x14ac:dyDescent="0.4"/>
    <row r="73" spans="1:3" ht="131.44999999999999" customHeight="1" x14ac:dyDescent="0.4">
      <c r="A73" s="77"/>
      <c r="B73" s="77"/>
      <c r="C73" s="77"/>
    </row>
  </sheetData>
  <sheetProtection formatRows="0"/>
  <mergeCells count="63">
    <mergeCell ref="C19:C22"/>
    <mergeCell ref="A73:C73"/>
    <mergeCell ref="C11:C14"/>
    <mergeCell ref="C15:C18"/>
    <mergeCell ref="A6:A10"/>
    <mergeCell ref="A11:A22"/>
    <mergeCell ref="A24:A35"/>
    <mergeCell ref="A36:A41"/>
    <mergeCell ref="C36:C41"/>
    <mergeCell ref="C32:C35"/>
    <mergeCell ref="C24:C27"/>
    <mergeCell ref="C28:C31"/>
    <mergeCell ref="A1:J1"/>
    <mergeCell ref="A2:J2"/>
    <mergeCell ref="A3:J3"/>
    <mergeCell ref="A4:A5"/>
    <mergeCell ref="B4:B5"/>
    <mergeCell ref="C4:C5"/>
    <mergeCell ref="D4:D5"/>
    <mergeCell ref="E4:J4"/>
    <mergeCell ref="J11:J14"/>
    <mergeCell ref="E15:E18"/>
    <mergeCell ref="F15:F18"/>
    <mergeCell ref="G15:G18"/>
    <mergeCell ref="H15:H18"/>
    <mergeCell ref="I15:I18"/>
    <mergeCell ref="J15:J18"/>
    <mergeCell ref="E11:E14"/>
    <mergeCell ref="F11:F14"/>
    <mergeCell ref="G11:G14"/>
    <mergeCell ref="H11:H14"/>
    <mergeCell ref="I11:I14"/>
    <mergeCell ref="J19:J22"/>
    <mergeCell ref="E24:E27"/>
    <mergeCell ref="F24:F27"/>
    <mergeCell ref="G24:G27"/>
    <mergeCell ref="H24:H27"/>
    <mergeCell ref="I24:I27"/>
    <mergeCell ref="J24:J27"/>
    <mergeCell ref="E19:E22"/>
    <mergeCell ref="F19:F22"/>
    <mergeCell ref="G19:G22"/>
    <mergeCell ref="H19:H22"/>
    <mergeCell ref="I19:I22"/>
    <mergeCell ref="J28:J31"/>
    <mergeCell ref="E32:E35"/>
    <mergeCell ref="F32:F35"/>
    <mergeCell ref="G32:G35"/>
    <mergeCell ref="H32:H35"/>
    <mergeCell ref="I32:I35"/>
    <mergeCell ref="J32:J35"/>
    <mergeCell ref="E28:E31"/>
    <mergeCell ref="F28:F31"/>
    <mergeCell ref="G28:G31"/>
    <mergeCell ref="H28:H31"/>
    <mergeCell ref="I28:I31"/>
    <mergeCell ref="I36:I41"/>
    <mergeCell ref="J36:J41"/>
    <mergeCell ref="G36:G41"/>
    <mergeCell ref="D36:D41"/>
    <mergeCell ref="E36:E41"/>
    <mergeCell ref="F36:F41"/>
    <mergeCell ref="H36:H41"/>
  </mergeCells>
  <pageMargins left="0.23622047244094491" right="0.23622047244094491" top="0.74803149606299213" bottom="0.74803149606299213" header="0.31496062992125984" footer="0.31496062992125984"/>
  <pageSetup paperSize="8" scale="29" fitToHeight="0" orientation="landscape" r:id="rId1"/>
  <rowBreaks count="4" manualBreakCount="4">
    <brk id="7" max="9" man="1"/>
    <brk id="14" max="9" man="1"/>
    <brk id="22" max="9" man="1"/>
    <brk id="3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3"/>
  <sheetViews>
    <sheetView topLeftCell="F7" zoomScale="40" zoomScaleNormal="40" zoomScaleSheetLayoutView="20" zoomScalePageLayoutView="20" workbookViewId="0">
      <selection activeCell="F22" sqref="F22"/>
    </sheetView>
  </sheetViews>
  <sheetFormatPr defaultColWidth="9.140625" defaultRowHeight="26.25" x14ac:dyDescent="0.4"/>
  <cols>
    <col min="1" max="1" width="48.5703125" style="13" customWidth="1"/>
    <col min="2" max="2" width="67.7109375" style="13" customWidth="1"/>
    <col min="3" max="3" width="44.28515625" style="13" customWidth="1"/>
    <col min="4" max="4" width="55.85546875" style="13" customWidth="1"/>
    <col min="5" max="5" width="69.140625" style="13" customWidth="1"/>
    <col min="6" max="6" width="66.28515625" style="13" customWidth="1"/>
    <col min="7" max="7" width="80.85546875" style="13" customWidth="1"/>
    <col min="8" max="8" width="75.5703125" style="13" customWidth="1"/>
    <col min="9" max="9" width="37.7109375" style="13" customWidth="1"/>
    <col min="10" max="10" width="114.85546875" style="13" customWidth="1"/>
    <col min="11" max="16384" width="9.140625" style="13"/>
  </cols>
  <sheetData>
    <row r="1" spans="1:10" ht="72" customHeight="1" x14ac:dyDescent="0.4">
      <c r="A1" s="82" t="s">
        <v>466</v>
      </c>
      <c r="B1" s="82"/>
      <c r="C1" s="82"/>
      <c r="D1" s="82"/>
      <c r="E1" s="82"/>
      <c r="F1" s="82"/>
      <c r="G1" s="82"/>
      <c r="H1" s="82"/>
      <c r="I1" s="82"/>
      <c r="J1" s="82"/>
    </row>
    <row r="2" spans="1:10" ht="139.5" customHeight="1" x14ac:dyDescent="0.4">
      <c r="A2" s="89" t="s">
        <v>245</v>
      </c>
      <c r="B2" s="89"/>
      <c r="C2" s="89"/>
      <c r="D2" s="89"/>
      <c r="E2" s="89"/>
      <c r="F2" s="89"/>
      <c r="G2" s="89"/>
      <c r="H2" s="89"/>
      <c r="I2" s="89"/>
      <c r="J2" s="89"/>
    </row>
    <row r="3" spans="1:10" ht="116.45" customHeight="1" x14ac:dyDescent="0.4">
      <c r="A3" s="88" t="s">
        <v>382</v>
      </c>
      <c r="B3" s="88"/>
      <c r="C3" s="88"/>
      <c r="D3" s="88"/>
      <c r="E3" s="88"/>
      <c r="F3" s="88"/>
      <c r="G3" s="88"/>
      <c r="H3" s="88"/>
      <c r="I3" s="88"/>
      <c r="J3" s="88"/>
    </row>
    <row r="4" spans="1:10" ht="78.75" customHeight="1" x14ac:dyDescent="0.4">
      <c r="A4" s="83" t="s">
        <v>467</v>
      </c>
      <c r="B4" s="84" t="s">
        <v>468</v>
      </c>
      <c r="C4" s="84" t="s">
        <v>469</v>
      </c>
      <c r="D4" s="85" t="s">
        <v>379</v>
      </c>
      <c r="E4" s="86" t="s">
        <v>344</v>
      </c>
      <c r="F4" s="86"/>
      <c r="G4" s="86"/>
      <c r="H4" s="86"/>
      <c r="I4" s="86"/>
      <c r="J4" s="87"/>
    </row>
    <row r="5" spans="1:10" ht="201" customHeight="1" thickBot="1" x14ac:dyDescent="0.45">
      <c r="A5" s="83"/>
      <c r="B5" s="84"/>
      <c r="C5" s="84"/>
      <c r="D5" s="85"/>
      <c r="E5" s="41" t="s">
        <v>345</v>
      </c>
      <c r="F5" s="42" t="s">
        <v>346</v>
      </c>
      <c r="G5" s="42" t="s">
        <v>347</v>
      </c>
      <c r="H5" s="42" t="s">
        <v>348</v>
      </c>
      <c r="I5" s="43" t="s">
        <v>381</v>
      </c>
      <c r="J5" s="44" t="s">
        <v>380</v>
      </c>
    </row>
    <row r="6" spans="1:10" ht="183.75" customHeight="1" x14ac:dyDescent="0.4">
      <c r="A6" s="103" t="s">
        <v>248</v>
      </c>
      <c r="B6" s="16" t="s">
        <v>249</v>
      </c>
      <c r="C6" s="74" t="s">
        <v>251</v>
      </c>
      <c r="D6" s="74" t="s">
        <v>429</v>
      </c>
      <c r="E6" s="74" t="s">
        <v>405</v>
      </c>
      <c r="F6" s="74" t="s">
        <v>435</v>
      </c>
      <c r="G6" s="74" t="s">
        <v>407</v>
      </c>
      <c r="H6" s="74" t="s">
        <v>436</v>
      </c>
      <c r="I6" s="74" t="s">
        <v>437</v>
      </c>
      <c r="J6" s="74" t="s">
        <v>438</v>
      </c>
    </row>
    <row r="7" spans="1:10" ht="74.45" customHeight="1" thickBot="1" x14ac:dyDescent="0.45">
      <c r="A7" s="76"/>
      <c r="B7" s="47" t="s">
        <v>260</v>
      </c>
      <c r="C7" s="73"/>
      <c r="D7" s="73"/>
      <c r="E7" s="73"/>
      <c r="F7" s="73"/>
      <c r="G7" s="73"/>
      <c r="H7" s="73"/>
      <c r="I7" s="73"/>
      <c r="J7" s="73"/>
    </row>
    <row r="8" spans="1:10" ht="263.25" customHeight="1" thickTop="1" thickBot="1" x14ac:dyDescent="0.45">
      <c r="A8" s="48" t="s">
        <v>246</v>
      </c>
      <c r="B8" s="46" t="s">
        <v>252</v>
      </c>
      <c r="C8" s="47" t="s">
        <v>482</v>
      </c>
      <c r="D8" s="47" t="s">
        <v>429</v>
      </c>
      <c r="E8" s="47" t="s">
        <v>405</v>
      </c>
      <c r="F8" s="47" t="s">
        <v>435</v>
      </c>
      <c r="G8" s="47" t="s">
        <v>407</v>
      </c>
      <c r="H8" s="47" t="s">
        <v>436</v>
      </c>
      <c r="I8" s="47" t="s">
        <v>437</v>
      </c>
      <c r="J8" s="47" t="s">
        <v>438</v>
      </c>
    </row>
    <row r="9" spans="1:10" ht="88.9" customHeight="1" thickTop="1" x14ac:dyDescent="0.4">
      <c r="A9" s="78" t="s">
        <v>443</v>
      </c>
      <c r="B9" s="45" t="s">
        <v>254</v>
      </c>
      <c r="C9" s="71" t="s">
        <v>247</v>
      </c>
      <c r="D9" s="71" t="s">
        <v>429</v>
      </c>
      <c r="E9" s="71" t="s">
        <v>405</v>
      </c>
      <c r="F9" s="71" t="s">
        <v>406</v>
      </c>
      <c r="G9" s="71" t="s">
        <v>407</v>
      </c>
      <c r="H9" s="71" t="s">
        <v>436</v>
      </c>
      <c r="I9" s="71" t="s">
        <v>408</v>
      </c>
      <c r="J9" s="71" t="s">
        <v>445</v>
      </c>
    </row>
    <row r="10" spans="1:10" ht="127.15" customHeight="1" x14ac:dyDescent="0.4">
      <c r="A10" s="75"/>
      <c r="B10" s="18" t="s">
        <v>255</v>
      </c>
      <c r="C10" s="72"/>
      <c r="D10" s="72"/>
      <c r="E10" s="72"/>
      <c r="F10" s="72"/>
      <c r="G10" s="72"/>
      <c r="H10" s="72"/>
      <c r="I10" s="72"/>
      <c r="J10" s="72"/>
    </row>
    <row r="11" spans="1:10" ht="90.6" customHeight="1" thickBot="1" x14ac:dyDescent="0.45">
      <c r="A11" s="76"/>
      <c r="B11" s="26" t="s">
        <v>250</v>
      </c>
      <c r="C11" s="73"/>
      <c r="D11" s="73"/>
      <c r="E11" s="73"/>
      <c r="F11" s="73"/>
      <c r="G11" s="73"/>
      <c r="H11" s="73"/>
      <c r="I11" s="73"/>
      <c r="J11" s="73"/>
    </row>
    <row r="12" spans="1:10" ht="72.599999999999994" customHeight="1" thickTop="1" x14ac:dyDescent="0.4">
      <c r="A12" s="108" t="s">
        <v>444</v>
      </c>
      <c r="B12" s="45" t="s">
        <v>256</v>
      </c>
      <c r="C12" s="71" t="s">
        <v>251</v>
      </c>
      <c r="D12" s="71" t="s">
        <v>429</v>
      </c>
      <c r="E12" s="71" t="s">
        <v>405</v>
      </c>
      <c r="F12" s="71" t="s">
        <v>406</v>
      </c>
      <c r="G12" s="71" t="s">
        <v>407</v>
      </c>
      <c r="H12" s="71" t="s">
        <v>446</v>
      </c>
      <c r="I12" s="71" t="s">
        <v>431</v>
      </c>
      <c r="J12" s="71" t="s">
        <v>447</v>
      </c>
    </row>
    <row r="13" spans="1:10" ht="94.9" customHeight="1" x14ac:dyDescent="0.4">
      <c r="A13" s="105"/>
      <c r="B13" s="18" t="s">
        <v>257</v>
      </c>
      <c r="C13" s="72"/>
      <c r="D13" s="72"/>
      <c r="E13" s="72"/>
      <c r="F13" s="72"/>
      <c r="G13" s="72"/>
      <c r="H13" s="72"/>
      <c r="I13" s="72"/>
      <c r="J13" s="72"/>
    </row>
    <row r="14" spans="1:10" ht="61.9" customHeight="1" x14ac:dyDescent="0.4">
      <c r="A14" s="105"/>
      <c r="B14" s="18" t="s">
        <v>258</v>
      </c>
      <c r="C14" s="72"/>
      <c r="D14" s="72"/>
      <c r="E14" s="72"/>
      <c r="F14" s="72"/>
      <c r="G14" s="72"/>
      <c r="H14" s="72"/>
      <c r="I14" s="72"/>
      <c r="J14" s="72"/>
    </row>
    <row r="15" spans="1:10" ht="69.599999999999994" customHeight="1" x14ac:dyDescent="0.4">
      <c r="A15" s="105"/>
      <c r="B15" s="18" t="s">
        <v>259</v>
      </c>
      <c r="C15" s="72"/>
      <c r="D15" s="72"/>
      <c r="E15" s="72"/>
      <c r="F15" s="72"/>
      <c r="G15" s="72"/>
      <c r="H15" s="72"/>
      <c r="I15" s="72"/>
      <c r="J15" s="72"/>
    </row>
    <row r="16" spans="1:10" ht="42" customHeight="1" thickBot="1" x14ac:dyDescent="0.45">
      <c r="A16" s="106"/>
      <c r="B16" s="26" t="s">
        <v>261</v>
      </c>
      <c r="C16" s="73"/>
      <c r="D16" s="73"/>
      <c r="E16" s="73"/>
      <c r="F16" s="73"/>
      <c r="G16" s="73"/>
      <c r="H16" s="73"/>
      <c r="I16" s="73"/>
      <c r="J16" s="73"/>
    </row>
    <row r="17" ht="27" thickTop="1" x14ac:dyDescent="0.4"/>
    <row r="33" spans="1:3" ht="114.75" customHeight="1" x14ac:dyDescent="0.4">
      <c r="A33" s="77"/>
      <c r="B33" s="77"/>
      <c r="C33" s="77"/>
    </row>
  </sheetData>
  <sheetProtection formatRows="0"/>
  <mergeCells count="36">
    <mergeCell ref="I12:I16"/>
    <mergeCell ref="J12:J16"/>
    <mergeCell ref="D12:D16"/>
    <mergeCell ref="E12:E16"/>
    <mergeCell ref="F12:F16"/>
    <mergeCell ref="G12:G16"/>
    <mergeCell ref="H12:H16"/>
    <mergeCell ref="J6:J7"/>
    <mergeCell ref="D9:D11"/>
    <mergeCell ref="E9:E11"/>
    <mergeCell ref="F9:F11"/>
    <mergeCell ref="G9:G11"/>
    <mergeCell ref="H9:H11"/>
    <mergeCell ref="I9:I11"/>
    <mergeCell ref="J9:J11"/>
    <mergeCell ref="E6:E7"/>
    <mergeCell ref="F6:F7"/>
    <mergeCell ref="G6:G7"/>
    <mergeCell ref="H6:H7"/>
    <mergeCell ref="I6:I7"/>
    <mergeCell ref="C6:C7"/>
    <mergeCell ref="A6:A7"/>
    <mergeCell ref="A1:J1"/>
    <mergeCell ref="A2:J2"/>
    <mergeCell ref="A33:C33"/>
    <mergeCell ref="A9:A11"/>
    <mergeCell ref="C9:C11"/>
    <mergeCell ref="A12:A16"/>
    <mergeCell ref="C12:C16"/>
    <mergeCell ref="A3:J3"/>
    <mergeCell ref="A4:A5"/>
    <mergeCell ref="B4:B5"/>
    <mergeCell ref="C4:C5"/>
    <mergeCell ref="D4:D5"/>
    <mergeCell ref="E4:J4"/>
    <mergeCell ref="D6:D7"/>
  </mergeCells>
  <pageMargins left="0.25" right="0.25" top="0.75" bottom="0.75" header="0.3" footer="0.3"/>
  <pageSetup paperSize="8" scale="3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1"/>
  <sheetViews>
    <sheetView topLeftCell="F1" zoomScale="40" zoomScaleNormal="40" zoomScaleSheetLayoutView="10" zoomScalePageLayoutView="10" workbookViewId="0">
      <selection activeCell="E16" sqref="E15:E16"/>
    </sheetView>
  </sheetViews>
  <sheetFormatPr defaultColWidth="9.140625" defaultRowHeight="26.25" x14ac:dyDescent="0.4"/>
  <cols>
    <col min="1" max="1" width="49.5703125" style="13" customWidth="1"/>
    <col min="2" max="2" width="57.42578125" style="13" customWidth="1"/>
    <col min="3" max="3" width="44.28515625" style="13" customWidth="1"/>
    <col min="4" max="6" width="68.5703125" style="13" customWidth="1"/>
    <col min="7" max="7" width="67.5703125" style="13" customWidth="1"/>
    <col min="8" max="13" width="68.5703125" style="13" customWidth="1"/>
    <col min="14" max="16384" width="9.140625" style="13"/>
  </cols>
  <sheetData>
    <row r="1" spans="1:10" ht="72" customHeight="1" x14ac:dyDescent="0.4">
      <c r="A1" s="82" t="s">
        <v>466</v>
      </c>
      <c r="B1" s="82"/>
      <c r="C1" s="82"/>
      <c r="D1" s="82"/>
      <c r="E1" s="82"/>
      <c r="F1" s="82"/>
      <c r="G1" s="82"/>
      <c r="H1" s="82"/>
      <c r="I1" s="82"/>
      <c r="J1" s="82"/>
    </row>
    <row r="2" spans="1:10" ht="139.5" customHeight="1" x14ac:dyDescent="0.4">
      <c r="A2" s="89" t="s">
        <v>265</v>
      </c>
      <c r="B2" s="89"/>
      <c r="C2" s="89"/>
      <c r="D2" s="89"/>
      <c r="E2" s="89"/>
      <c r="F2" s="89"/>
      <c r="G2" s="89"/>
      <c r="H2" s="89"/>
      <c r="I2" s="89"/>
      <c r="J2" s="89"/>
    </row>
    <row r="3" spans="1:10" ht="116.45" customHeight="1" x14ac:dyDescent="0.4">
      <c r="A3" s="88" t="s">
        <v>382</v>
      </c>
      <c r="B3" s="88"/>
      <c r="C3" s="88"/>
      <c r="D3" s="88"/>
      <c r="E3" s="88"/>
      <c r="F3" s="88"/>
      <c r="G3" s="88"/>
      <c r="H3" s="88"/>
      <c r="I3" s="88"/>
      <c r="J3" s="88"/>
    </row>
    <row r="4" spans="1:10" ht="78.75" customHeight="1" x14ac:dyDescent="0.4">
      <c r="A4" s="83" t="s">
        <v>467</v>
      </c>
      <c r="B4" s="84" t="s">
        <v>468</v>
      </c>
      <c r="C4" s="84" t="s">
        <v>469</v>
      </c>
      <c r="D4" s="85" t="s">
        <v>379</v>
      </c>
      <c r="E4" s="86" t="s">
        <v>344</v>
      </c>
      <c r="F4" s="86"/>
      <c r="G4" s="86"/>
      <c r="H4" s="86"/>
      <c r="I4" s="86"/>
      <c r="J4" s="87"/>
    </row>
    <row r="5" spans="1:10" ht="201" customHeight="1" x14ac:dyDescent="0.4">
      <c r="A5" s="83"/>
      <c r="B5" s="84"/>
      <c r="C5" s="84"/>
      <c r="D5" s="85"/>
      <c r="E5" s="41" t="s">
        <v>345</v>
      </c>
      <c r="F5" s="42" t="s">
        <v>346</v>
      </c>
      <c r="G5" s="42" t="s">
        <v>347</v>
      </c>
      <c r="H5" s="42" t="s">
        <v>348</v>
      </c>
      <c r="I5" s="43" t="s">
        <v>381</v>
      </c>
      <c r="J5" s="44" t="s">
        <v>380</v>
      </c>
    </row>
    <row r="6" spans="1:10" ht="56.25" customHeight="1" x14ac:dyDescent="0.4">
      <c r="A6" s="109" t="s">
        <v>266</v>
      </c>
      <c r="B6" s="22" t="s">
        <v>270</v>
      </c>
      <c r="C6" s="74" t="s">
        <v>483</v>
      </c>
      <c r="D6" s="74" t="s">
        <v>448</v>
      </c>
      <c r="E6" s="74" t="s">
        <v>405</v>
      </c>
      <c r="F6" s="74" t="s">
        <v>406</v>
      </c>
      <c r="G6" s="74" t="s">
        <v>407</v>
      </c>
      <c r="H6" s="74" t="s">
        <v>449</v>
      </c>
      <c r="I6" s="74" t="s">
        <v>408</v>
      </c>
      <c r="J6" s="74" t="s">
        <v>445</v>
      </c>
    </row>
    <row r="7" spans="1:10" ht="81" customHeight="1" x14ac:dyDescent="0.4">
      <c r="A7" s="110"/>
      <c r="B7" s="18" t="s">
        <v>180</v>
      </c>
      <c r="C7" s="72"/>
      <c r="D7" s="72"/>
      <c r="E7" s="72"/>
      <c r="F7" s="72"/>
      <c r="G7" s="72"/>
      <c r="H7" s="72"/>
      <c r="I7" s="72"/>
      <c r="J7" s="72"/>
    </row>
    <row r="8" spans="1:10" ht="108" customHeight="1" x14ac:dyDescent="0.4">
      <c r="A8" s="110"/>
      <c r="B8" s="18" t="s">
        <v>267</v>
      </c>
      <c r="C8" s="72"/>
      <c r="D8" s="72"/>
      <c r="E8" s="72"/>
      <c r="F8" s="72"/>
      <c r="G8" s="72"/>
      <c r="H8" s="72"/>
      <c r="I8" s="72"/>
      <c r="J8" s="72"/>
    </row>
    <row r="9" spans="1:10" ht="88.5" customHeight="1" x14ac:dyDescent="0.4">
      <c r="A9" s="110"/>
      <c r="B9" s="18" t="s">
        <v>183</v>
      </c>
      <c r="C9" s="72"/>
      <c r="D9" s="72"/>
      <c r="E9" s="72"/>
      <c r="F9" s="72"/>
      <c r="G9" s="72"/>
      <c r="H9" s="72"/>
      <c r="I9" s="72"/>
      <c r="J9" s="72"/>
    </row>
    <row r="10" spans="1:10" ht="131.25" customHeight="1" x14ac:dyDescent="0.4">
      <c r="A10" s="110"/>
      <c r="B10" s="18" t="s">
        <v>181</v>
      </c>
      <c r="C10" s="72"/>
      <c r="D10" s="72"/>
      <c r="E10" s="72"/>
      <c r="F10" s="72"/>
      <c r="G10" s="72"/>
      <c r="H10" s="72"/>
      <c r="I10" s="72"/>
      <c r="J10" s="72"/>
    </row>
    <row r="11" spans="1:10" ht="70.5" customHeight="1" thickBot="1" x14ac:dyDescent="0.45">
      <c r="A11" s="111"/>
      <c r="B11" s="26" t="s">
        <v>182</v>
      </c>
      <c r="C11" s="73"/>
      <c r="D11" s="73"/>
      <c r="E11" s="73"/>
      <c r="F11" s="73"/>
      <c r="G11" s="73"/>
      <c r="H11" s="73"/>
      <c r="I11" s="73"/>
      <c r="J11" s="73"/>
    </row>
    <row r="12" spans="1:10" ht="27" thickTop="1" x14ac:dyDescent="0.4"/>
    <row r="47" ht="114.75" customHeight="1" x14ac:dyDescent="0.4"/>
    <row r="51" spans="1:3" x14ac:dyDescent="0.4">
      <c r="A51" s="25"/>
      <c r="B51" s="25"/>
      <c r="C51" s="25"/>
    </row>
  </sheetData>
  <sheetProtection formatRows="0"/>
  <mergeCells count="17">
    <mergeCell ref="H6:H11"/>
    <mergeCell ref="I6:I11"/>
    <mergeCell ref="J6:J11"/>
    <mergeCell ref="C6:C11"/>
    <mergeCell ref="A6:A11"/>
    <mergeCell ref="D6:D11"/>
    <mergeCell ref="E6:E11"/>
    <mergeCell ref="F6:F11"/>
    <mergeCell ref="G6:G11"/>
    <mergeCell ref="A1:J1"/>
    <mergeCell ref="A2:J2"/>
    <mergeCell ref="A3:J3"/>
    <mergeCell ref="A4:A5"/>
    <mergeCell ref="B4:B5"/>
    <mergeCell ref="C4:C5"/>
    <mergeCell ref="D4:D5"/>
    <mergeCell ref="E4:J4"/>
  </mergeCells>
  <pageMargins left="0.25" right="0.25" top="0.75" bottom="0.75" header="0.3" footer="0.3"/>
  <pageSetup paperSize="8"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16</vt:i4>
      </vt:variant>
      <vt:variant>
        <vt:lpstr>Intervalli denominati</vt:lpstr>
      </vt:variant>
      <vt:variant>
        <vt:i4>21</vt:i4>
      </vt:variant>
    </vt:vector>
  </HeadingPairs>
  <TitlesOfParts>
    <vt:vector size="37" baseType="lpstr">
      <vt:lpstr>Sezione generale_old</vt:lpstr>
      <vt:lpstr>competenze</vt:lpstr>
      <vt:lpstr>Parametri</vt:lpstr>
      <vt:lpstr>A Acquisizione e gestione del p</vt:lpstr>
      <vt:lpstr>B Contratti pubblici</vt:lpstr>
      <vt:lpstr>B-bis Nuovo codice appalti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M Controlli, verifiche ..</vt:lpstr>
      <vt:lpstr>indicatori</vt:lpstr>
      <vt:lpstr>fattori abilitanti</vt:lpstr>
      <vt:lpstr>Altissimo</vt:lpstr>
      <vt:lpstr>Alto</vt:lpstr>
      <vt:lpstr>'A Acquisizione e gestione del p'!Area_stampa</vt:lpstr>
      <vt:lpstr>'B Contratti pubblici'!Area_stampa</vt:lpstr>
      <vt:lpstr>'B-bis Nuovo codice appalti'!Area_stampa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'M Controlli, verifiche ..'!Area_stampa</vt:lpstr>
      <vt:lpstr>Medio</vt:lpstr>
      <vt:lpstr>'A Acquisizione e gestione del p'!Titoli_stampa</vt:lpstr>
      <vt:lpstr>'B Contratti pubblici'!Titoli_stampa</vt:lpstr>
      <vt:lpstr>'B-bis Nuovo codice appalti'!Titoli_stampa</vt:lpstr>
      <vt:lpstr>'C Provvedimenti PRIVI di effett'!Titoli_stampa</vt:lpstr>
      <vt:lpstr>'F Parere congruità'!Titoli_stampa</vt:lpstr>
      <vt:lpstr>'G Incarichi e nomine'!Titoli_stampa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info@commercialistirovigo.org</cp:lastModifiedBy>
  <cp:lastPrinted>2020-01-20T12:02:05Z</cp:lastPrinted>
  <dcterms:created xsi:type="dcterms:W3CDTF">2014-07-11T10:05:14Z</dcterms:created>
  <dcterms:modified xsi:type="dcterms:W3CDTF">2024-01-29T09:23:29Z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5b4fee20-8ee8-4e87-9ed2-1b6210ad1c4b</vt:lpwstr>
  </property>
</Properties>
</file>