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codeName="Questa_cartella_di_lavoro" defaultThemeVersion="124226"/>
  <mc:AlternateContent xmlns:mc="http://schemas.openxmlformats.org/markup-compatibility/2006">
    <mc:Choice Requires="x15">
      <x15ac:absPath xmlns:x15ac="http://schemas.microsoft.com/office/spreadsheetml/2010/11/ac" url="C:\Users\angelica.dalbello\Ordine dei commercialisti di Rovigo\Sito del team - Documenti\Segreteria\Gestionali\Sito\Amministrazione Trasparente\"/>
    </mc:Choice>
  </mc:AlternateContent>
  <xr:revisionPtr revIDLastSave="0" documentId="13_ncr:1_{3935BEFD-FB6D-439B-B013-F50821880C65}" xr6:coauthVersionLast="45" xr6:coauthVersionMax="45" xr10:uidLastSave="{00000000-0000-0000-0000-000000000000}"/>
  <bookViews>
    <workbookView xWindow="5535" yWindow="240" windowWidth="23160" windowHeight="14580" firstSheet="3" activeTab="3" xr2:uid="{00000000-000D-0000-FFFF-FFFF00000000}"/>
  </bookViews>
  <sheets>
    <sheet name="Sezione generale_old" sheetId="1" state="hidden" r:id="rId1"/>
    <sheet name="competenze" sheetId="14" state="hidden" r:id="rId2"/>
    <sheet name="Parametri" sheetId="16" state="hidden" r:id="rId3"/>
    <sheet name="Procedimenti" sheetId="18" r:id="rId4"/>
  </sheets>
  <externalReferences>
    <externalReference r:id="rId5"/>
    <externalReference r:id="rId6"/>
  </externalReferences>
  <definedNames>
    <definedName name="_xlnm._FilterDatabase" localSheetId="1" hidden="1">competenze!$B$1:$D$1</definedName>
    <definedName name="_xlnm._FilterDatabase" localSheetId="3" hidden="1">Procedimenti!$A$2:$F$2</definedName>
    <definedName name="Altissimo">Parametri!$B$23:$C$25</definedName>
    <definedName name="Alto">Parametri!$B$26:$C$26</definedName>
    <definedName name="_xlnm.Print_Area" localSheetId="1">competenze!$B$1:$D$1</definedName>
    <definedName name="_xlnm.Print_Area" localSheetId="3">Procedimenti!$A$1:$F$2</definedName>
    <definedName name="Direzione" localSheetId="3">#REF!</definedName>
    <definedName name="Direzione">#REF!</definedName>
    <definedName name="Medio">Parametri!$B$27:$C$27</definedName>
    <definedName name="Profilo_dirigente" localSheetId="1">[1]Parametri!$B$2:$B$6</definedName>
    <definedName name="Profilo_dirigente" localSheetId="3">#REF!</definedName>
    <definedName name="Profilo_dirigente">#REF!</definedName>
    <definedName name="Struttura" localSheetId="3">#REF!</definedName>
    <definedName name="Struttura">#REF!</definedName>
    <definedName name="Tipo_relazione" localSheetId="3">#REF!</definedName>
    <definedName name="Tipo_relazione">#REF!</definedName>
    <definedName name="_xlnm.Print_Titles" localSheetId="3">Procedimenti!$2:$2</definedName>
    <definedName name="ufficio" localSheetId="3">#REF!</definedName>
    <definedName name="ufficio">#REF!</definedName>
    <definedName name="ufficio_di_destinazione">[2]parametri!$A$2:$A$34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25" i="16" l="1"/>
  <c r="D125" i="16"/>
  <c r="G125" i="16" s="1"/>
  <c r="C125" i="16"/>
  <c r="F125" i="16" s="1"/>
  <c r="D124" i="16"/>
  <c r="C124" i="16"/>
  <c r="F124" i="16" s="1"/>
  <c r="C123" i="16"/>
  <c r="E123" i="16" s="1"/>
  <c r="F122" i="16"/>
  <c r="C122" i="16"/>
  <c r="D122" i="16" s="1"/>
  <c r="F121" i="16"/>
  <c r="E121" i="16"/>
  <c r="C121" i="16"/>
  <c r="D121" i="16" s="1"/>
  <c r="G121" i="16" s="1"/>
  <c r="F120" i="16"/>
  <c r="E120" i="16"/>
  <c r="D120" i="16"/>
  <c r="G120" i="16" s="1"/>
  <c r="C120" i="16"/>
  <c r="E119" i="16"/>
  <c r="D119" i="16"/>
  <c r="G119" i="16" s="1"/>
  <c r="C119" i="16"/>
  <c r="F119" i="16" s="1"/>
  <c r="D118" i="16"/>
  <c r="C118" i="16"/>
  <c r="F118" i="16" s="1"/>
  <c r="C117" i="16"/>
  <c r="E117" i="16" s="1"/>
  <c r="F116" i="16"/>
  <c r="C116" i="16"/>
  <c r="D116" i="16" s="1"/>
  <c r="F115" i="16"/>
  <c r="E115" i="16"/>
  <c r="C115" i="16"/>
  <c r="D115" i="16" s="1"/>
  <c r="G115" i="16" s="1"/>
  <c r="F114" i="16"/>
  <c r="E114" i="16"/>
  <c r="D114" i="16"/>
  <c r="G114" i="16" s="1"/>
  <c r="C114" i="16"/>
  <c r="E113" i="16"/>
  <c r="D113" i="16"/>
  <c r="G113" i="16" s="1"/>
  <c r="C113" i="16"/>
  <c r="F113" i="16" s="1"/>
  <c r="D112" i="16"/>
  <c r="C112" i="16"/>
  <c r="F112" i="16" s="1"/>
  <c r="C111" i="16"/>
  <c r="E111" i="16" s="1"/>
  <c r="F110" i="16"/>
  <c r="C110" i="16"/>
  <c r="D110" i="16" s="1"/>
  <c r="F109" i="16"/>
  <c r="E109" i="16"/>
  <c r="C109" i="16"/>
  <c r="D109" i="16" s="1"/>
  <c r="G109" i="16" s="1"/>
  <c r="F108" i="16"/>
  <c r="E108" i="16"/>
  <c r="D108" i="16"/>
  <c r="G108" i="16" s="1"/>
  <c r="C108" i="16"/>
  <c r="E107" i="16"/>
  <c r="D107" i="16"/>
  <c r="G107" i="16" s="1"/>
  <c r="C107" i="16"/>
  <c r="F107" i="16" s="1"/>
  <c r="D106" i="16"/>
  <c r="C106" i="16"/>
  <c r="F106" i="16" s="1"/>
  <c r="C105" i="16"/>
  <c r="E105" i="16" s="1"/>
  <c r="F104" i="16"/>
  <c r="C104" i="16"/>
  <c r="D104" i="16" s="1"/>
  <c r="F103" i="16"/>
  <c r="E103" i="16"/>
  <c r="C103" i="16"/>
  <c r="D103" i="16" s="1"/>
  <c r="G103" i="16" s="1"/>
  <c r="F102" i="16"/>
  <c r="E102" i="16"/>
  <c r="D102" i="16"/>
  <c r="G102" i="16" s="1"/>
  <c r="C102" i="16"/>
  <c r="E101" i="16"/>
  <c r="D101" i="16"/>
  <c r="G101" i="16" s="1"/>
  <c r="C101" i="16"/>
  <c r="F101" i="16" s="1"/>
  <c r="D100" i="16"/>
  <c r="C100" i="16"/>
  <c r="F100" i="16" s="1"/>
  <c r="C99" i="16"/>
  <c r="E99" i="16" s="1"/>
  <c r="F98" i="16"/>
  <c r="C98" i="16"/>
  <c r="D98" i="16" s="1"/>
  <c r="F97" i="16"/>
  <c r="E97" i="16"/>
  <c r="C97" i="16"/>
  <c r="D97" i="16" s="1"/>
  <c r="G97" i="16" s="1"/>
  <c r="F96" i="16"/>
  <c r="E96" i="16"/>
  <c r="D96" i="16"/>
  <c r="G96" i="16" s="1"/>
  <c r="C96" i="16"/>
  <c r="E95" i="16"/>
  <c r="D95" i="16"/>
  <c r="G95" i="16" s="1"/>
  <c r="C95" i="16"/>
  <c r="F95" i="16" s="1"/>
  <c r="D94" i="16"/>
  <c r="C94" i="16"/>
  <c r="F94" i="16" s="1"/>
  <c r="C93" i="16"/>
  <c r="E93" i="16" s="1"/>
  <c r="F92" i="16"/>
  <c r="C92" i="16"/>
  <c r="D92" i="16" s="1"/>
  <c r="F91" i="16"/>
  <c r="E91" i="16"/>
  <c r="C91" i="16"/>
  <c r="D91" i="16" s="1"/>
  <c r="G91" i="16" s="1"/>
  <c r="F90" i="16"/>
  <c r="E90" i="16"/>
  <c r="D90" i="16"/>
  <c r="G90" i="16" s="1"/>
  <c r="C90" i="16"/>
  <c r="E89" i="16"/>
  <c r="D89" i="16"/>
  <c r="G89" i="16" s="1"/>
  <c r="C89" i="16"/>
  <c r="F89" i="16" s="1"/>
  <c r="D88" i="16"/>
  <c r="C88" i="16"/>
  <c r="F88" i="16" s="1"/>
  <c r="C87" i="16"/>
  <c r="E87" i="16" s="1"/>
  <c r="F86" i="16"/>
  <c r="C86" i="16"/>
  <c r="D86" i="16" s="1"/>
  <c r="F85" i="16"/>
  <c r="E85" i="16"/>
  <c r="C85" i="16"/>
  <c r="D85" i="16" s="1"/>
  <c r="G85" i="16" s="1"/>
  <c r="F84" i="16"/>
  <c r="E84" i="16"/>
  <c r="D84" i="16"/>
  <c r="G84" i="16" s="1"/>
  <c r="C84" i="16"/>
  <c r="E83" i="16"/>
  <c r="D83" i="16"/>
  <c r="G83" i="16" s="1"/>
  <c r="C83" i="16"/>
  <c r="F83" i="16" s="1"/>
  <c r="D82" i="16"/>
  <c r="C82" i="16"/>
  <c r="F82" i="16" s="1"/>
  <c r="C81" i="16"/>
  <c r="E81" i="16" s="1"/>
  <c r="G80" i="16"/>
  <c r="F80" i="16"/>
  <c r="E80" i="16"/>
  <c r="D80" i="16"/>
  <c r="C80" i="16"/>
  <c r="F79" i="16"/>
  <c r="E79" i="16"/>
  <c r="C79" i="16"/>
  <c r="D79" i="16" s="1"/>
  <c r="G79" i="16" s="1"/>
  <c r="F78" i="16"/>
  <c r="E78" i="16"/>
  <c r="D78" i="16"/>
  <c r="G78" i="16" s="1"/>
  <c r="C78" i="16"/>
  <c r="E77" i="16"/>
  <c r="D77" i="16"/>
  <c r="G77" i="16" s="1"/>
  <c r="C77" i="16"/>
  <c r="F77" i="16" s="1"/>
  <c r="D76" i="16"/>
  <c r="C76" i="16"/>
  <c r="F76" i="16" s="1"/>
  <c r="C75" i="16"/>
  <c r="E75" i="16" s="1"/>
  <c r="G74" i="16"/>
  <c r="F74" i="16"/>
  <c r="E74" i="16"/>
  <c r="D74" i="16"/>
  <c r="C74" i="16"/>
  <c r="F73" i="16"/>
  <c r="E73" i="16"/>
  <c r="C73" i="16"/>
  <c r="D73" i="16" s="1"/>
  <c r="G73" i="16" s="1"/>
  <c r="F72" i="16"/>
  <c r="E72" i="16"/>
  <c r="D72" i="16"/>
  <c r="G72" i="16" s="1"/>
  <c r="C72" i="16"/>
  <c r="E71" i="16"/>
  <c r="D71" i="16"/>
  <c r="G71" i="16" s="1"/>
  <c r="C71" i="16"/>
  <c r="F71" i="16" s="1"/>
  <c r="D70" i="16"/>
  <c r="C70" i="16"/>
  <c r="F70" i="16" s="1"/>
  <c r="C69" i="16"/>
  <c r="E69" i="16" s="1"/>
  <c r="G68" i="16"/>
  <c r="F68" i="16"/>
  <c r="E68" i="16"/>
  <c r="D68" i="16"/>
  <c r="C68" i="16"/>
  <c r="F67" i="16"/>
  <c r="E67" i="16"/>
  <c r="C67" i="16"/>
  <c r="D67" i="16" s="1"/>
  <c r="G67" i="16" s="1"/>
  <c r="F66" i="16"/>
  <c r="E66" i="16"/>
  <c r="D66" i="16"/>
  <c r="G66" i="16" s="1"/>
  <c r="C66" i="16"/>
  <c r="E65" i="16"/>
  <c r="D65" i="16"/>
  <c r="G65" i="16" s="1"/>
  <c r="C65" i="16"/>
  <c r="F65" i="16" s="1"/>
  <c r="D64" i="16"/>
  <c r="C64" i="16"/>
  <c r="F64" i="16" s="1"/>
  <c r="C63" i="16"/>
  <c r="E63" i="16" s="1"/>
  <c r="G62" i="16"/>
  <c r="F62" i="16"/>
  <c r="E62" i="16"/>
  <c r="D62" i="16"/>
  <c r="C62" i="16"/>
  <c r="F61" i="16"/>
  <c r="E61" i="16"/>
  <c r="C61" i="16"/>
  <c r="D61" i="16" s="1"/>
  <c r="G61" i="16" s="1"/>
  <c r="F60" i="16"/>
  <c r="E60" i="16"/>
  <c r="D60" i="16"/>
  <c r="G60" i="16" s="1"/>
  <c r="C60" i="16"/>
  <c r="E59" i="16"/>
  <c r="D59" i="16"/>
  <c r="G59" i="16" s="1"/>
  <c r="C59" i="16"/>
  <c r="F59" i="16" s="1"/>
  <c r="C58" i="16"/>
  <c r="F58" i="16" s="1"/>
  <c r="C57" i="16"/>
  <c r="E57" i="16" s="1"/>
  <c r="G56" i="16"/>
  <c r="F56" i="16"/>
  <c r="E56" i="16"/>
  <c r="D56" i="16"/>
  <c r="C56" i="16"/>
  <c r="F55" i="16"/>
  <c r="E55" i="16"/>
  <c r="C55" i="16"/>
  <c r="D55" i="16" s="1"/>
  <c r="G55" i="16" s="1"/>
  <c r="F54" i="16"/>
  <c r="E54" i="16"/>
  <c r="D54" i="16"/>
  <c r="G54" i="16" s="1"/>
  <c r="C54" i="16"/>
  <c r="E53" i="16"/>
  <c r="D53" i="16"/>
  <c r="C53" i="16"/>
  <c r="F53" i="16" s="1"/>
  <c r="C52" i="16"/>
  <c r="F52" i="16" s="1"/>
  <c r="C51" i="16"/>
  <c r="E51" i="16" s="1"/>
  <c r="G50" i="16"/>
  <c r="F50" i="16"/>
  <c r="E50" i="16"/>
  <c r="D50" i="16"/>
  <c r="C50" i="16"/>
  <c r="F49" i="16"/>
  <c r="E49" i="16"/>
  <c r="C49" i="16"/>
  <c r="D49" i="16" s="1"/>
  <c r="G49" i="16" s="1"/>
  <c r="F48" i="16"/>
  <c r="E48" i="16"/>
  <c r="D48" i="16"/>
  <c r="G48" i="16" s="1"/>
  <c r="C48" i="16"/>
  <c r="E47" i="16"/>
  <c r="D47" i="16"/>
  <c r="C47" i="16"/>
  <c r="F47" i="16" s="1"/>
  <c r="C46" i="16"/>
  <c r="F46" i="16" s="1"/>
  <c r="C45" i="16"/>
  <c r="E45" i="16" s="1"/>
  <c r="G44" i="16"/>
  <c r="F44" i="16"/>
  <c r="E44" i="16"/>
  <c r="D44" i="16"/>
  <c r="C44" i="16"/>
  <c r="F43" i="16"/>
  <c r="E43" i="16"/>
  <c r="C43" i="16"/>
  <c r="D43" i="16" s="1"/>
  <c r="G43" i="16" s="1"/>
  <c r="F42" i="16"/>
  <c r="E42" i="16"/>
  <c r="D42" i="16"/>
  <c r="G42" i="16" s="1"/>
  <c r="C42" i="16"/>
  <c r="E41" i="16"/>
  <c r="D41" i="16"/>
  <c r="G41" i="16" s="1"/>
  <c r="C41" i="16"/>
  <c r="F41" i="16" s="1"/>
  <c r="C40" i="16"/>
  <c r="F40" i="16" s="1"/>
  <c r="C39" i="16"/>
  <c r="E39" i="16" s="1"/>
  <c r="G38" i="16"/>
  <c r="F38" i="16"/>
  <c r="E38" i="16"/>
  <c r="D38" i="16"/>
  <c r="C38" i="16"/>
  <c r="F37" i="16"/>
  <c r="E37" i="16"/>
  <c r="C37" i="16"/>
  <c r="D37" i="16" s="1"/>
  <c r="G37" i="16" s="1"/>
  <c r="F36" i="16"/>
  <c r="E36" i="16"/>
  <c r="D36" i="16"/>
  <c r="G36" i="16" s="1"/>
  <c r="C36" i="16"/>
  <c r="E35" i="16"/>
  <c r="D35" i="16"/>
  <c r="C35" i="16"/>
  <c r="F35" i="16" s="1"/>
  <c r="C34" i="16"/>
  <c r="F34" i="16" s="1"/>
  <c r="C33" i="16"/>
  <c r="E33" i="16" s="1"/>
  <c r="G32" i="16"/>
  <c r="F32" i="16"/>
  <c r="E32" i="16"/>
  <c r="D32" i="16"/>
  <c r="C32" i="16"/>
  <c r="F31" i="16"/>
  <c r="E31" i="16"/>
  <c r="C31" i="16"/>
  <c r="D31" i="16" s="1"/>
  <c r="G31" i="16" s="1"/>
  <c r="F30" i="16"/>
  <c r="E30" i="16"/>
  <c r="D30" i="16"/>
  <c r="G30" i="16" s="1"/>
  <c r="C30" i="16"/>
  <c r="E29" i="16"/>
  <c r="D29" i="16"/>
  <c r="G29" i="16" s="1"/>
  <c r="C29" i="16"/>
  <c r="F29" i="16" s="1"/>
  <c r="C28" i="16"/>
  <c r="F28" i="16" s="1"/>
  <c r="C27" i="16"/>
  <c r="E27" i="16" s="1"/>
  <c r="G26" i="16"/>
  <c r="F26" i="16"/>
  <c r="E26" i="16"/>
  <c r="D26" i="16"/>
  <c r="C26" i="16"/>
  <c r="F25" i="16"/>
  <c r="E25" i="16"/>
  <c r="C25" i="16"/>
  <c r="D25" i="16" s="1"/>
  <c r="G25" i="16" s="1"/>
  <c r="F24" i="16"/>
  <c r="E24" i="16"/>
  <c r="D24" i="16"/>
  <c r="G24" i="16" s="1"/>
  <c r="C24" i="16"/>
  <c r="D23" i="16"/>
  <c r="C23" i="16"/>
  <c r="F23" i="16" s="1"/>
  <c r="C5" i="1"/>
  <c r="C3" i="1"/>
  <c r="G98" i="16" l="1"/>
  <c r="G110" i="16"/>
  <c r="G53" i="16"/>
  <c r="G100" i="16"/>
  <c r="G47" i="16"/>
  <c r="G122" i="16"/>
  <c r="G35" i="16"/>
  <c r="G70" i="16"/>
  <c r="G82" i="16"/>
  <c r="D34" i="16"/>
  <c r="G34" i="16" s="1"/>
  <c r="D46" i="16"/>
  <c r="F27" i="16"/>
  <c r="F33" i="16"/>
  <c r="F39" i="16"/>
  <c r="F45" i="16"/>
  <c r="F51" i="16"/>
  <c r="F57" i="16"/>
  <c r="F63" i="16"/>
  <c r="F69" i="16"/>
  <c r="F75" i="16"/>
  <c r="F81" i="16"/>
  <c r="E86" i="16"/>
  <c r="G86" i="16" s="1"/>
  <c r="F87" i="16"/>
  <c r="E92" i="16"/>
  <c r="G92" i="16" s="1"/>
  <c r="F93" i="16"/>
  <c r="E98" i="16"/>
  <c r="F99" i="16"/>
  <c r="E104" i="16"/>
  <c r="G104" i="16" s="1"/>
  <c r="F105" i="16"/>
  <c r="E110" i="16"/>
  <c r="F111" i="16"/>
  <c r="E116" i="16"/>
  <c r="G116" i="16" s="1"/>
  <c r="F117" i="16"/>
  <c r="E122" i="16"/>
  <c r="F123" i="16"/>
  <c r="E23" i="16"/>
  <c r="G23" i="16" s="1"/>
  <c r="D52" i="16"/>
  <c r="G52" i="16" s="1"/>
  <c r="D27" i="16"/>
  <c r="E28" i="16"/>
  <c r="D33" i="16"/>
  <c r="E34" i="16"/>
  <c r="D39" i="16"/>
  <c r="G39" i="16" s="1"/>
  <c r="E40" i="16"/>
  <c r="D45" i="16"/>
  <c r="E46" i="16"/>
  <c r="D51" i="16"/>
  <c r="G51" i="16" s="1"/>
  <c r="E52" i="16"/>
  <c r="D57" i="16"/>
  <c r="G57" i="16" s="1"/>
  <c r="E58" i="16"/>
  <c r="D63" i="16"/>
  <c r="E64" i="16"/>
  <c r="G64" i="16" s="1"/>
  <c r="D69" i="16"/>
  <c r="E70" i="16"/>
  <c r="D75" i="16"/>
  <c r="G75" i="16" s="1"/>
  <c r="E76" i="16"/>
  <c r="G76" i="16" s="1"/>
  <c r="D81" i="16"/>
  <c r="G81" i="16" s="1"/>
  <c r="E82" i="16"/>
  <c r="D87" i="16"/>
  <c r="G87" i="16" s="1"/>
  <c r="E88" i="16"/>
  <c r="G88" i="16" s="1"/>
  <c r="D93" i="16"/>
  <c r="E94" i="16"/>
  <c r="G94" i="16" s="1"/>
  <c r="D99" i="16"/>
  <c r="G99" i="16" s="1"/>
  <c r="E100" i="16"/>
  <c r="D105" i="16"/>
  <c r="G105" i="16" s="1"/>
  <c r="E106" i="16"/>
  <c r="G106" i="16" s="1"/>
  <c r="D111" i="16"/>
  <c r="E112" i="16"/>
  <c r="G112" i="16" s="1"/>
  <c r="D117" i="16"/>
  <c r="G117" i="16" s="1"/>
  <c r="E118" i="16"/>
  <c r="G118" i="16" s="1"/>
  <c r="D123" i="16"/>
  <c r="G123" i="16" s="1"/>
  <c r="E124" i="16"/>
  <c r="G124" i="16" s="1"/>
  <c r="D28" i="16"/>
  <c r="G28" i="16" s="1"/>
  <c r="D40" i="16"/>
  <c r="G40" i="16" s="1"/>
  <c r="D58" i="16"/>
  <c r="G46" i="16" l="1"/>
  <c r="G93" i="16"/>
  <c r="G111" i="16"/>
  <c r="G69" i="16"/>
  <c r="G33" i="16"/>
  <c r="G58" i="16"/>
  <c r="G63" i="16"/>
  <c r="G45" i="16"/>
  <c r="G27" i="16"/>
</calcChain>
</file>

<file path=xl/sharedStrings.xml><?xml version="1.0" encoding="utf-8"?>
<sst xmlns="http://schemas.openxmlformats.org/spreadsheetml/2006/main" count="387" uniqueCount="249">
  <si>
    <t>Sezione I: INFORMAZIONI DI CARATTERE GENERALE</t>
  </si>
  <si>
    <t>Profilo dirigente</t>
  </si>
  <si>
    <t>Ufficio</t>
  </si>
  <si>
    <t>SGPRES</t>
  </si>
  <si>
    <t>Uffici del Presidente</t>
  </si>
  <si>
    <t>Unità operativa speciale EXPO</t>
  </si>
  <si>
    <t>UPAG</t>
  </si>
  <si>
    <t>UCOG</t>
  </si>
  <si>
    <t>SGSEG</t>
  </si>
  <si>
    <t>Uffici del Segretario generale</t>
  </si>
  <si>
    <t>UGARE</t>
  </si>
  <si>
    <t>UESI</t>
  </si>
  <si>
    <t>Uffici Area Vigilanza</t>
  </si>
  <si>
    <t>UVMAC</t>
  </si>
  <si>
    <t>UVOT</t>
  </si>
  <si>
    <t>UVSOA</t>
  </si>
  <si>
    <t>UVLA</t>
  </si>
  <si>
    <t>UVSF</t>
  </si>
  <si>
    <t>USAN</t>
  </si>
  <si>
    <t>Uffici Area Regolazione</t>
  </si>
  <si>
    <t>URAC</t>
  </si>
  <si>
    <t>URCP</t>
  </si>
  <si>
    <t>Acronimo</t>
  </si>
  <si>
    <t>Competenze</t>
  </si>
  <si>
    <t>Segreteria e staff del Consiglio</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</si>
  <si>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</si>
  <si>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</si>
  <si>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</si>
  <si>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t>
  </si>
  <si>
    <t>Dirigente</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</si>
  <si>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</si>
  <si>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</si>
  <si>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</si>
  <si>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</si>
  <si>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</si>
  <si>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</si>
  <si>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</si>
  <si>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</si>
  <si>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</si>
  <si>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</si>
  <si>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</si>
  <si>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</si>
  <si>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</si>
  <si>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Alto</t>
  </si>
  <si>
    <t>Bassa</t>
  </si>
  <si>
    <t>Molto bassa</t>
  </si>
  <si>
    <t>Media</t>
  </si>
  <si>
    <t>Alta</t>
  </si>
  <si>
    <t>nascondere</t>
  </si>
  <si>
    <t>Risultato</t>
  </si>
  <si>
    <t>Altissima</t>
  </si>
  <si>
    <t>Altissimo</t>
  </si>
  <si>
    <t xml:space="preserve">Alto </t>
  </si>
  <si>
    <t>Medio</t>
  </si>
  <si>
    <t>STVP</t>
  </si>
  <si>
    <t>Capo Segreteria e Segreteria del Presidente</t>
  </si>
  <si>
    <t>Affari legali e contenzioso</t>
  </si>
  <si>
    <t>Gare e logistica</t>
  </si>
  <si>
    <t>Esercizio sistemi informativi</t>
  </si>
  <si>
    <t>Risorse finanziarie</t>
  </si>
  <si>
    <t>URF</t>
  </si>
  <si>
    <t>Risorse umane e formazione</t>
  </si>
  <si>
    <t>URU</t>
  </si>
  <si>
    <t>Pianificazione e analisi flussi informativi e documentali</t>
  </si>
  <si>
    <t>UFID</t>
  </si>
  <si>
    <t>Precontenzioso e pareri</t>
  </si>
  <si>
    <t>Regolazione contratti pubblici</t>
  </si>
  <si>
    <t>Standardizzazione documenti di gara</t>
  </si>
  <si>
    <t>USDG</t>
  </si>
  <si>
    <t>Osservatorio dei contratti pubblici ed analisi economiche</t>
  </si>
  <si>
    <t>UOSA</t>
  </si>
  <si>
    <t>Rilevazione e monitoraggio prezzi di riferimento contratti pubblici</t>
  </si>
  <si>
    <t>USPEND</t>
  </si>
  <si>
    <t>Programmazione e Sviluppo delle Banca Dati, piattaforma digitale e Servizi IT</t>
  </si>
  <si>
    <t>UPSIT</t>
  </si>
  <si>
    <t>Qualificazione stazioni appaltanti</t>
  </si>
  <si>
    <t>USA</t>
  </si>
  <si>
    <t>Vigilanza sulle SOA</t>
  </si>
  <si>
    <t>Vigilanza e qualificazione operatori economici</t>
  </si>
  <si>
    <t>UVOE</t>
  </si>
  <si>
    <t>Vigilanza collaborativa e vigilanze speciali</t>
  </si>
  <si>
    <t>UVS</t>
  </si>
  <si>
    <t>Vigilanza lavori</t>
  </si>
  <si>
    <t>Vigilanza contratti di Partenariato Pubblico Privato</t>
  </si>
  <si>
    <t>UVPPP</t>
  </si>
  <si>
    <t>Vigilanza servizi e forniture</t>
  </si>
  <si>
    <t>Vigilanza centrali committenza concessioni di servizi</t>
  </si>
  <si>
    <t>UVCS</t>
  </si>
  <si>
    <t>Sanzioni contratti pubblici</t>
  </si>
  <si>
    <t>P.N.A. e Regolazione anticorruzione e trasparenza</t>
  </si>
  <si>
    <t>Vigilanza misure anticorruzione</t>
  </si>
  <si>
    <t>Vigilanza sugli obblighi di trasparenza</t>
  </si>
  <si>
    <t>Vigilanza sulla imparzialità dei funzionari pubblici</t>
  </si>
  <si>
    <t>UVIF</t>
  </si>
  <si>
    <t>Dirigente di staff al Presidente di I Fascia</t>
  </si>
  <si>
    <t>DIRSTAFFPRESIF</t>
  </si>
  <si>
    <t>Dirigente di staff al Presidente di II Fascia</t>
  </si>
  <si>
    <t>DIRSTAFFPRESIIF</t>
  </si>
  <si>
    <t>Staff - Studi, legislazione e Commissariamenti</t>
  </si>
  <si>
    <t>STAFFPRES</t>
  </si>
  <si>
    <t>Stampa e comunicazione</t>
  </si>
  <si>
    <t>COMUN</t>
  </si>
  <si>
    <t>UCONS</t>
  </si>
  <si>
    <t>Dirigenti in staff al Segretario generale</t>
  </si>
  <si>
    <t>DIRSTAFFSG</t>
  </si>
  <si>
    <t>Staff del Segretario generale</t>
  </si>
  <si>
    <t>STAFFSG</t>
  </si>
  <si>
    <t>Struttura tecnica permanente di valutazione delle performance</t>
  </si>
  <si>
    <t>Organo per i procedimenti disciplinari</t>
  </si>
  <si>
    <t>OPD</t>
  </si>
  <si>
    <t>Segreteria del Segretario generale</t>
  </si>
  <si>
    <t>Camera arbitrale</t>
  </si>
  <si>
    <t>ARBIT</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</si>
  <si>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</si>
  <si>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1. L’Ufficio “Affari legali e contenzioso” fornisce supporto giuridico alle strutture dell’Autorità. Assicura la gestione del contenzioso giurisdizionale mediante la predisposizione di memorie a supporto del patrocinio legale dell’Avvocatura dello Stato.</t>
  </si>
  <si>
    <t>2. 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</si>
  <si>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3. 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</si>
  <si>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1.       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</si>
  <si>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2.      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</si>
  <si>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</si>
  <si>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r>
      <t>1.</t>
    </r>
    <r>
      <rPr>
        <sz val="7"/>
        <color theme="1"/>
        <rFont val="Times New Roman"/>
        <family val="1"/>
      </rPr>
      <t xml:space="preserve">      </t>
    </r>
    <r>
      <rPr>
        <sz val="12"/>
        <color theme="1"/>
        <rFont val="Garamond"/>
        <family val="1"/>
      </rPr>
      <t>L’Ufficio “</t>
    </r>
    <r>
      <rPr>
        <b/>
        <sz val="12"/>
        <color theme="1"/>
        <rFont val="Garamond"/>
        <family val="1"/>
      </rPr>
      <t>Precontenzioso e pareri</t>
    </r>
    <r>
      <rPr>
        <sz val="12"/>
        <color theme="1"/>
        <rFont val="Garamond"/>
        <family val="1"/>
      </rPr>
      <t>”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r>
  </si>
  <si>
    <r>
      <t>2.</t>
    </r>
    <r>
      <rPr>
        <sz val="7"/>
        <color theme="1"/>
        <rFont val="Times New Roman"/>
        <family val="1"/>
      </rPr>
      <t xml:space="preserve">      </t>
    </r>
    <r>
      <rPr>
        <sz val="12"/>
        <color theme="1"/>
        <rFont val="Garamond"/>
        <family val="1"/>
      </rPr>
      <t>L’Ufficio “</t>
    </r>
    <r>
      <rPr>
        <b/>
        <sz val="12"/>
        <color theme="1"/>
        <rFont val="Garamond"/>
        <family val="1"/>
      </rPr>
      <t>Regolazione contratti pubblici</t>
    </r>
    <r>
      <rPr>
        <sz val="12"/>
        <color theme="1"/>
        <rFont val="Garamond"/>
        <family val="1"/>
      </rPr>
      <t xml:space="preserve">”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r>
  </si>
  <si>
    <r>
      <t>3.</t>
    </r>
    <r>
      <rPr>
        <sz val="7"/>
        <color theme="1"/>
        <rFont val="Times New Roman"/>
        <family val="1"/>
      </rPr>
      <t xml:space="preserve">      </t>
    </r>
    <r>
      <rPr>
        <sz val="12"/>
        <color theme="1"/>
        <rFont val="Garamond"/>
        <family val="1"/>
      </rPr>
      <t>L’Ufficio “</t>
    </r>
    <r>
      <rPr>
        <b/>
        <sz val="12"/>
        <color theme="1"/>
        <rFont val="Garamond"/>
        <family val="1"/>
      </rPr>
      <t>Standardizzazione documenti di gara</t>
    </r>
    <r>
      <rPr>
        <sz val="12"/>
        <color theme="1"/>
        <rFont val="Garamond"/>
        <family val="1"/>
      </rPr>
      <t xml:space="preserve">” cura la predisposizione e l'aggiornamento dei bandi-tipo, capitolati-tipo, contratti-tipo nonché dei documenti contrattuali di gara </t>
    </r>
    <r>
      <rPr>
        <i/>
        <sz val="12"/>
        <color theme="1"/>
        <rFont val="Garamond"/>
        <family val="1"/>
      </rPr>
      <t>standard</t>
    </r>
    <r>
      <rPr>
        <sz val="12"/>
        <color theme="1"/>
        <rFont val="Garamond"/>
        <family val="1"/>
      </rPr>
      <t xml:space="preserve">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r>
  </si>
  <si>
    <r>
      <t>4.</t>
    </r>
    <r>
      <rPr>
        <sz val="7"/>
        <color theme="1"/>
        <rFont val="Times New Roman"/>
        <family val="1"/>
      </rPr>
      <t xml:space="preserve">      </t>
    </r>
    <r>
      <rPr>
        <sz val="12"/>
        <color theme="1"/>
        <rFont val="Garamond"/>
        <family val="1"/>
      </rPr>
      <t>L’Ufficio “</t>
    </r>
    <r>
      <rPr>
        <b/>
        <sz val="12"/>
        <color theme="1"/>
        <rFont val="Garamond"/>
        <family val="1"/>
      </rPr>
      <t>Osservatorio dei contratti pubblici ed analisi economiche</t>
    </r>
    <r>
      <rPr>
        <sz val="12"/>
        <color theme="1"/>
        <rFont val="Garamond"/>
        <family val="1"/>
      </rPr>
      <t xml:space="preserve">” svolge le attività finalizzate alla raccolta dei dati informativi concernenti i contratti pubblici e le società di ingegneria, il sistema di qualificazione, ivi compresi i C.E.L.; assicura il </t>
    </r>
    <r>
      <rPr>
        <i/>
        <sz val="12"/>
        <color theme="1"/>
        <rFont val="Garamond"/>
        <family val="1"/>
      </rPr>
      <t>data quality</t>
    </r>
    <r>
      <rPr>
        <sz val="12"/>
        <color theme="1"/>
        <rFont val="Garamond"/>
        <family val="1"/>
      </rPr>
      <t xml:space="preserve">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r>
  </si>
  <si>
    <r>
      <t>5.</t>
    </r>
    <r>
      <rPr>
        <sz val="7"/>
        <color theme="1"/>
        <rFont val="Times New Roman"/>
        <family val="1"/>
      </rPr>
      <t xml:space="preserve">      </t>
    </r>
    <r>
      <rPr>
        <sz val="12"/>
        <color theme="1"/>
        <rFont val="Garamond"/>
        <family val="1"/>
      </rPr>
      <t>L’Ufficio “</t>
    </r>
    <r>
      <rPr>
        <b/>
        <sz val="12"/>
        <color theme="1"/>
        <rFont val="Garamond"/>
        <family val="1"/>
      </rPr>
      <t>Rilevazione e monitoraggio prezzi di riferimento contratti pubblici”</t>
    </r>
    <r>
      <rPr>
        <sz val="12"/>
        <color theme="1"/>
        <rFont val="Garamond"/>
        <family val="1"/>
      </rPr>
      <t xml:space="preserve">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t>
    </r>
    <r>
      <rPr>
        <i/>
        <sz val="12"/>
        <color theme="1"/>
        <rFont val="Garamond"/>
        <family val="1"/>
      </rPr>
      <t>spending review</t>
    </r>
    <r>
      <rPr>
        <sz val="12"/>
        <color theme="1"/>
        <rFont val="Garamond"/>
        <family val="1"/>
      </rPr>
      <t xml:space="preserve"> nei contratti pubblici. Cura la gestione del protocollo di intesa con il MEF relativo alla </t>
    </r>
    <r>
      <rPr>
        <i/>
        <sz val="12"/>
        <color theme="1"/>
        <rFont val="Garamond"/>
        <family val="1"/>
      </rPr>
      <t>spending review</t>
    </r>
    <r>
      <rPr>
        <sz val="12"/>
        <color theme="1"/>
        <rFont val="Garamond"/>
        <family val="1"/>
      </rPr>
      <t>.</t>
    </r>
  </si>
  <si>
    <r>
      <t>6.</t>
    </r>
    <r>
      <rPr>
        <sz val="7"/>
        <color theme="1"/>
        <rFont val="Times New Roman"/>
        <family val="1"/>
      </rPr>
      <t xml:space="preserve">      </t>
    </r>
    <r>
      <rPr>
        <sz val="12"/>
        <color theme="1"/>
        <rFont val="Garamond"/>
        <family val="1"/>
      </rPr>
      <t>L’Ufficio “</t>
    </r>
    <r>
      <rPr>
        <b/>
        <sz val="12"/>
        <color theme="1"/>
        <rFont val="Garamond"/>
        <family val="1"/>
      </rPr>
      <t>Programmazione e sviluppo delle Banche dati, piattaforma digitale e Servizi IT</t>
    </r>
    <r>
      <rPr>
        <sz val="12"/>
        <color theme="1"/>
        <rFont val="Garamond"/>
        <family val="1"/>
      </rPr>
      <t xml:space="preserve">”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t>
    </r>
    <r>
      <rPr>
        <i/>
        <sz val="12"/>
        <color theme="1"/>
        <rFont val="Garamond"/>
        <family val="1"/>
      </rPr>
      <t>privacy</t>
    </r>
    <r>
      <rPr>
        <sz val="12"/>
        <color theme="1"/>
        <rFont val="Garamond"/>
        <family val="1"/>
      </rPr>
      <t xml:space="preserve">. Definisce gli </t>
    </r>
    <r>
      <rPr>
        <i/>
        <sz val="12"/>
        <color theme="1"/>
        <rFont val="Garamond"/>
        <family val="1"/>
      </rPr>
      <t>standard</t>
    </r>
    <r>
      <rPr>
        <sz val="12"/>
        <color theme="1"/>
        <rFont val="Garamond"/>
        <family val="1"/>
      </rPr>
      <t xml:space="preserve">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t>
    </r>
    <r>
      <rPr>
        <i/>
        <sz val="12"/>
        <color theme="1"/>
        <rFont val="Garamond"/>
        <family val="1"/>
      </rPr>
      <t>Open data</t>
    </r>
    <r>
      <rPr>
        <sz val="12"/>
        <color theme="1"/>
        <rFont val="Garamond"/>
        <family val="1"/>
      </rPr>
      <t>. Svolge le funzioni di Prog</t>
    </r>
    <r>
      <rPr>
        <i/>
        <sz val="12"/>
        <color theme="1"/>
        <rFont val="Garamond"/>
        <family val="1"/>
      </rPr>
      <t>ram e Project Management ICT</t>
    </r>
    <r>
      <rPr>
        <sz val="12"/>
        <color theme="1"/>
        <rFont val="Garamond"/>
        <family val="1"/>
      </rPr>
      <t xml:space="preserve">. Cura la progettazione, lo sviluppo e la gestione tecnica dei siti </t>
    </r>
    <r>
      <rPr>
        <i/>
        <sz val="12"/>
        <color theme="1"/>
        <rFont val="Garamond"/>
        <family val="1"/>
      </rPr>
      <t>web</t>
    </r>
    <r>
      <rPr>
        <sz val="12"/>
        <color theme="1"/>
        <rFont val="Garamond"/>
        <family val="1"/>
      </rPr>
      <t xml:space="preserve"> dell’ANAC.</t>
    </r>
  </si>
  <si>
    <r>
      <t>7.</t>
    </r>
    <r>
      <rPr>
        <sz val="7"/>
        <color theme="1"/>
        <rFont val="Times New Roman"/>
        <family val="1"/>
      </rPr>
      <t xml:space="preserve">      </t>
    </r>
    <r>
      <rPr>
        <sz val="12"/>
        <color theme="1"/>
        <rFont val="Garamond"/>
        <family val="1"/>
      </rPr>
      <t>L’Ufficio “</t>
    </r>
    <r>
      <rPr>
        <b/>
        <sz val="12"/>
        <color theme="1"/>
        <rFont val="Garamond"/>
        <family val="1"/>
      </rPr>
      <t>Qualificazione stazioni appaltanti</t>
    </r>
    <r>
      <rPr>
        <sz val="12"/>
        <color theme="1"/>
        <rFont val="Garamond"/>
        <family val="1"/>
      </rPr>
      <t xml:space="preserve">” gestisce il sistema di qualificazione delle stazioni appaltanti, l’albo dei commissari di gara e l'elenco delle amministrazioni aggiudicatrici e degli enti aggiudicatori che operano mediante affidamenti diretti nei confronti di proprie società </t>
    </r>
    <r>
      <rPr>
        <i/>
        <sz val="12"/>
        <color theme="1"/>
        <rFont val="Garamond"/>
        <family val="1"/>
      </rPr>
      <t>in house</t>
    </r>
    <r>
      <rPr>
        <sz val="12"/>
        <color theme="1"/>
        <rFont val="Garamond"/>
        <family val="1"/>
      </rPr>
      <t xml:space="preserve"> ai sensi dell’art. 192 del Codice dei contratti pubblici; cura l’accreditamento e la gestione dell’elenco dei soggetti aggregatori.</t>
    </r>
  </si>
  <si>
    <r>
      <t>8.</t>
    </r>
    <r>
      <rPr>
        <sz val="7"/>
        <color theme="1"/>
        <rFont val="Times New Roman"/>
        <family val="1"/>
      </rPr>
      <t xml:space="preserve">      </t>
    </r>
    <r>
      <rPr>
        <sz val="12"/>
        <color theme="1"/>
        <rFont val="Garamond"/>
        <family val="1"/>
      </rPr>
      <t>L’Ufficio “</t>
    </r>
    <r>
      <rPr>
        <b/>
        <sz val="12"/>
        <color theme="1"/>
        <rFont val="Garamond"/>
        <family val="1"/>
      </rPr>
      <t>Vigilanza sulle SOA</t>
    </r>
    <r>
      <rPr>
        <sz val="12"/>
        <color theme="1"/>
        <rFont val="Garamond"/>
        <family val="1"/>
      </rPr>
      <t xml:space="preserve">”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r>
  </si>
  <si>
    <r>
      <t>9.</t>
    </r>
    <r>
      <rPr>
        <sz val="7"/>
        <color theme="1"/>
        <rFont val="Times New Roman"/>
        <family val="1"/>
      </rPr>
      <t xml:space="preserve">      </t>
    </r>
    <r>
      <rPr>
        <sz val="12"/>
        <color theme="1"/>
        <rFont val="Garamond"/>
        <family val="1"/>
      </rPr>
      <t>L’Ufficio “</t>
    </r>
    <r>
      <rPr>
        <b/>
        <sz val="12"/>
        <color theme="1"/>
        <rFont val="Garamond"/>
        <family val="1"/>
      </rPr>
      <t>Vigilanza e qualificazione operatori economici</t>
    </r>
    <r>
      <rPr>
        <sz val="12"/>
        <color theme="1"/>
        <rFont val="Garamond"/>
        <family val="1"/>
      </rPr>
      <t xml:space="preserve">”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r>
  </si>
  <si>
    <r>
      <t>10.</t>
    </r>
    <r>
      <rPr>
        <sz val="7"/>
        <color theme="1"/>
        <rFont val="Times New Roman"/>
        <family val="1"/>
      </rPr>
      <t xml:space="preserve">  </t>
    </r>
    <r>
      <rPr>
        <sz val="12"/>
        <color theme="1"/>
        <rFont val="Garamond"/>
        <family val="1"/>
      </rPr>
      <t>L’Ufficio “</t>
    </r>
    <r>
      <rPr>
        <b/>
        <sz val="12"/>
        <color theme="1"/>
        <rFont val="Garamond"/>
        <family val="1"/>
      </rPr>
      <t>Vigilanza collaborativa e vigilanze speciali</t>
    </r>
    <r>
      <rPr>
        <sz val="12"/>
        <color theme="1"/>
        <rFont val="Garamond"/>
        <family val="1"/>
      </rPr>
      <t>”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r>
  </si>
  <si>
    <r>
      <t>11.</t>
    </r>
    <r>
      <rPr>
        <sz val="7"/>
        <color theme="1"/>
        <rFont val="Times New Roman"/>
        <family val="1"/>
      </rPr>
      <t xml:space="preserve">  </t>
    </r>
    <r>
      <rPr>
        <sz val="12"/>
        <color theme="1"/>
        <rFont val="Garamond"/>
        <family val="1"/>
      </rPr>
      <t>L’Ufficio “</t>
    </r>
    <r>
      <rPr>
        <b/>
        <sz val="12"/>
        <color theme="1"/>
        <rFont val="Garamond"/>
        <family val="1"/>
      </rPr>
      <t>Vigilanza lavori pubblici</t>
    </r>
    <r>
      <rPr>
        <sz val="12"/>
        <color theme="1"/>
        <rFont val="Garamond"/>
        <family val="1"/>
      </rPr>
      <t>”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</si>
  <si>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12.</t>
    </r>
    <r>
      <rPr>
        <sz val="7"/>
        <color theme="1"/>
        <rFont val="Times New Roman"/>
        <family val="1"/>
      </rPr>
      <t xml:space="preserve">  </t>
    </r>
    <r>
      <rPr>
        <sz val="12"/>
        <color theme="1"/>
        <rFont val="Garamond"/>
        <family val="1"/>
      </rPr>
      <t>L’Ufficio “</t>
    </r>
    <r>
      <rPr>
        <b/>
        <sz val="12"/>
        <color theme="1"/>
        <rFont val="Garamond"/>
        <family val="1"/>
      </rPr>
      <t>Vigilanza sui contratti di partenariato pubblico privato</t>
    </r>
    <r>
      <rPr>
        <sz val="12"/>
        <color theme="1"/>
        <rFont val="Garamond"/>
        <family val="1"/>
      </rPr>
      <t>”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</si>
  <si>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13.</t>
    </r>
    <r>
      <rPr>
        <sz val="7"/>
        <color theme="1"/>
        <rFont val="Times New Roman"/>
        <family val="1"/>
      </rPr>
      <t xml:space="preserve">  </t>
    </r>
    <r>
      <rPr>
        <sz val="12"/>
        <color theme="1"/>
        <rFont val="Garamond"/>
        <family val="1"/>
      </rPr>
      <t>L’Ufficio “</t>
    </r>
    <r>
      <rPr>
        <b/>
        <sz val="12"/>
        <color theme="1"/>
        <rFont val="Garamond"/>
        <family val="1"/>
      </rPr>
      <t>Vigilanza servizi e forniture</t>
    </r>
    <r>
      <rPr>
        <sz val="12"/>
        <color theme="1"/>
        <rFont val="Garamond"/>
        <family val="1"/>
      </rPr>
      <t>”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</si>
  <si>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14.</t>
    </r>
    <r>
      <rPr>
        <sz val="7"/>
        <color theme="1"/>
        <rFont val="Times New Roman"/>
        <family val="1"/>
      </rPr>
      <t xml:space="preserve">  </t>
    </r>
    <r>
      <rPr>
        <sz val="12"/>
        <color theme="1"/>
        <rFont val="Garamond"/>
        <family val="1"/>
      </rPr>
      <t>L’Ufficio “</t>
    </r>
    <r>
      <rPr>
        <b/>
        <sz val="12"/>
        <color theme="1"/>
        <rFont val="Garamond"/>
        <family val="1"/>
      </rPr>
      <t>Vigilanza centrali committenza e concessioni di servizi</t>
    </r>
    <r>
      <rPr>
        <sz val="12"/>
        <color theme="1"/>
        <rFont val="Garamond"/>
        <family val="1"/>
      </rPr>
      <t xml:space="preserve">” vigila sui contratti affidati dalle centrali di committenza e dai soggetti aggregatori; vigila sull’affidamento delle concessioni di servizi, nonché sulle attività dei concessionari; vigila sugli affidamenti nell'ambito dei servizi pubblici locali, delle società partecipate ed </t>
    </r>
    <r>
      <rPr>
        <i/>
        <sz val="12"/>
        <color theme="1"/>
        <rFont val="Garamond"/>
        <family val="1"/>
      </rPr>
      <t>in house</t>
    </r>
    <r>
      <rPr>
        <sz val="12"/>
        <color theme="1"/>
        <rFont val="Garamond"/>
        <family val="1"/>
      </rPr>
      <t>.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</si>
  <si>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15.</t>
    </r>
    <r>
      <rPr>
        <sz val="7"/>
        <color theme="1"/>
        <rFont val="Times New Roman"/>
        <family val="1"/>
      </rPr>
      <t xml:space="preserve">  </t>
    </r>
    <r>
      <rPr>
        <sz val="12"/>
        <color theme="1"/>
        <rFont val="Garamond"/>
        <family val="1"/>
      </rPr>
      <t>L’Ufficio “</t>
    </r>
    <r>
      <rPr>
        <b/>
        <sz val="12"/>
        <color theme="1"/>
        <rFont val="Garamond"/>
        <family val="1"/>
      </rPr>
      <t>Sanzioni contratti pubblici”</t>
    </r>
    <r>
      <rPr>
        <sz val="12"/>
        <color theme="1"/>
        <rFont val="Garamond"/>
        <family val="1"/>
      </rPr>
      <t xml:space="preserve">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r>
  </si>
  <si>
    <r>
      <t>16.</t>
    </r>
    <r>
      <rPr>
        <sz val="7"/>
        <color theme="1"/>
        <rFont val="Times New Roman"/>
        <family val="1"/>
      </rPr>
      <t xml:space="preserve">  </t>
    </r>
    <r>
      <rPr>
        <sz val="12"/>
        <color theme="1"/>
        <rFont val="Garamond"/>
        <family val="1"/>
      </rPr>
      <t>L’Ufficio “</t>
    </r>
    <r>
      <rPr>
        <b/>
        <sz val="12"/>
        <color theme="1"/>
        <rFont val="Garamond"/>
        <family val="1"/>
      </rPr>
      <t>PNA e regolazione anticorruzione e trasparenza</t>
    </r>
    <r>
      <rPr>
        <sz val="12"/>
        <color theme="1"/>
        <rFont val="Garamond"/>
        <family val="1"/>
      </rPr>
      <t xml:space="preserve">”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r>
  </si>
  <si>
    <r>
      <t>17.</t>
    </r>
    <r>
      <rPr>
        <sz val="7"/>
        <color theme="1"/>
        <rFont val="Times New Roman"/>
        <family val="1"/>
      </rPr>
      <t xml:space="preserve">  </t>
    </r>
    <r>
      <rPr>
        <sz val="12"/>
        <color theme="1"/>
        <rFont val="Garamond"/>
        <family val="1"/>
      </rPr>
      <t>L’Ufficio “</t>
    </r>
    <r>
      <rPr>
        <b/>
        <sz val="12"/>
        <color theme="1"/>
        <rFont val="Garamond"/>
        <family val="1"/>
      </rPr>
      <t xml:space="preserve">Vigilanza misure anticorruzione” </t>
    </r>
    <r>
      <rPr>
        <sz val="12"/>
        <color theme="1"/>
        <rFont val="Garamond"/>
        <family val="1"/>
      </rPr>
      <t>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r>
  </si>
  <si>
    <r>
      <t>18.</t>
    </r>
    <r>
      <rPr>
        <sz val="7"/>
        <color theme="1"/>
        <rFont val="Times New Roman"/>
        <family val="1"/>
      </rPr>
      <t xml:space="preserve">  </t>
    </r>
    <r>
      <rPr>
        <sz val="12"/>
        <color theme="1"/>
        <rFont val="Garamond"/>
        <family val="1"/>
      </rPr>
      <t>L’Ufficio “</t>
    </r>
    <r>
      <rPr>
        <b/>
        <sz val="12"/>
        <color theme="1"/>
        <rFont val="Garamond"/>
        <family val="1"/>
      </rPr>
      <t>Vigilanza sugli obblighi di trasparenza</t>
    </r>
    <r>
      <rPr>
        <sz val="12"/>
        <color theme="1"/>
        <rFont val="Garamond"/>
        <family val="1"/>
      </rPr>
      <t>” svolge - d'ufficio o su segnalazione - la vigilanza in materia di trasparenza. Procede, se necessario, all’irrogazione delle sanzioni amministrative in caso di violazioni sull'esatto adempimento degli obblighi di pubblicazione e rispetto della normativa in materia di trasparenza.</t>
    </r>
  </si>
  <si>
    <r>
      <t>19.</t>
    </r>
    <r>
      <rPr>
        <sz val="7"/>
        <color theme="1"/>
        <rFont val="Times New Roman"/>
        <family val="1"/>
      </rPr>
      <t xml:space="preserve">  </t>
    </r>
    <r>
      <rPr>
        <sz val="12"/>
        <color theme="1"/>
        <rFont val="Garamond"/>
        <family val="1"/>
      </rPr>
      <t>L’Ufficio “</t>
    </r>
    <r>
      <rPr>
        <b/>
        <sz val="12"/>
        <color theme="1"/>
        <rFont val="Garamond"/>
        <family val="1"/>
      </rPr>
      <t>Vigilanza sulla imparzialità dei funzionari pubblici</t>
    </r>
    <r>
      <rPr>
        <sz val="12"/>
        <color theme="1"/>
        <rFont val="Garamond"/>
        <family val="1"/>
      </rPr>
      <t xml:space="preserve">” svolge, d'ufficio o su segnalazione, la vigilanza sull’incompatibilità e inconferibilità degli incarichi pubblici, nonché sul rispetto dei codici di comportamento sia su iniziativa dell’ufficio, sia su segnalazione.  Gestisce le segnalazione dei </t>
    </r>
    <r>
      <rPr>
        <i/>
        <sz val="12"/>
        <color theme="1"/>
        <rFont val="Garamond"/>
        <family val="1"/>
      </rPr>
      <t>whistleblowers</t>
    </r>
    <r>
      <rPr>
        <sz val="12"/>
        <color theme="1"/>
        <rFont val="Garamond"/>
        <family val="1"/>
      </rPr>
      <t>. Provvede all’irrogazione di sanzioni amministrative nel caso in cui il soggetto obbligato ometta l'adozione dei codici di comportamento.</t>
    </r>
  </si>
  <si>
    <r>
      <t>1.</t>
    </r>
    <r>
      <rPr>
        <sz val="7"/>
        <color theme="1"/>
        <rFont val="Times New Roman"/>
        <family val="1"/>
      </rPr>
      <t xml:space="preserve">      </t>
    </r>
    <r>
      <rPr>
        <sz val="12"/>
        <color theme="1"/>
        <rFont val="Garamond"/>
        <family val="1"/>
      </rPr>
      <t xml:space="preserve">Lo </t>
    </r>
    <r>
      <rPr>
        <i/>
        <sz val="12"/>
        <color theme="1"/>
        <rFont val="Garamond"/>
        <family val="1"/>
      </rPr>
      <t>staff</t>
    </r>
    <r>
      <rPr>
        <sz val="12"/>
        <color theme="1"/>
        <rFont val="Garamond"/>
        <family val="1"/>
      </rPr>
      <t xml:space="preserve">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r>
  </si>
  <si>
    <r>
      <t>1.</t>
    </r>
    <r>
      <rPr>
        <sz val="7"/>
        <color theme="1"/>
        <rFont val="Times New Roman"/>
        <family val="1"/>
      </rPr>
      <t xml:space="preserve">      </t>
    </r>
    <r>
      <rPr>
        <sz val="12"/>
        <color theme="1"/>
        <rFont val="Garamond"/>
        <family val="1"/>
      </rPr>
      <t xml:space="preserve">L’unità organizzativa denominata “Stampa e comunicazione” supporta il Portavoce nelle funzioni di competenza. In particolare, l’Unità provvede:   alla gestione </t>
    </r>
    <r>
      <rPr>
        <sz val="10"/>
        <color theme="1"/>
        <rFont val="Times New Roman"/>
        <family val="1"/>
      </rPr>
      <t xml:space="preserve"> </t>
    </r>
    <r>
      <rPr>
        <sz val="12"/>
        <color theme="1"/>
        <rFont val="Garamond"/>
        <family val="1"/>
      </rPr>
      <t>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r>
  </si>
  <si>
    <t>UOS</t>
  </si>
  <si>
    <r>
      <t>1.</t>
    </r>
    <r>
      <rPr>
        <sz val="7"/>
        <color theme="1"/>
        <rFont val="Times New Roman"/>
        <family val="1"/>
      </rPr>
      <t xml:space="preserve">      </t>
    </r>
    <r>
      <rPr>
        <sz val="12"/>
        <color theme="1"/>
        <rFont val="Garamond"/>
        <family val="1"/>
      </rPr>
      <t>Alle dipendenze del Presidente opera l’“Unità Operativa Speciale”, composta prevalentemente da personale della Guardia di Finanza, che svolge le funzioni attribuite dall’art. 30 del d.l. n. 90/2014 e dalle successive disposizioni normative, nonché le ulteriori funzioni attribuite dall’Autorità. La Guardia di Finanza collabora, inoltre, con l’Autorità attraverso il Nucleo Speciale Anticorruzione nell’esecuzione delle attività ispettive e di verifica delegate dal Presidente avuto riguardo agli ambiti di comune interesse. Per finalità di raccordo istituzionale con il Comando Generale della Guardia di Finanza, l’Autorità si avvale anche di un Ufficiale del Corpo, collocato in posizione di “comando” che, con il supporto di un’aliquota di personale a sua disposizione, provvede, tra l’altro, all’esame preliminare delle trattazioni delle questioni relative all’art. 32 , del decreto legge 24 giugno 2014, convertito nella legge 11 agosto 2014, n. 114, ovvero di possibile interesse per l’ANAC. In detti ambiti l’Ufficiale cura i rapporti con l’A.G. e con le altre Istituzioni in ragione degli indirizzi dettati dal Presidente.</t>
    </r>
  </si>
  <si>
    <r>
      <t>1.</t>
    </r>
    <r>
      <rPr>
        <sz val="7"/>
        <color theme="1"/>
        <rFont val="Times New Roman"/>
        <family val="1"/>
      </rPr>
      <t xml:space="preserve">      </t>
    </r>
    <r>
      <rPr>
        <sz val="12"/>
        <color theme="1"/>
        <rFont val="Garamond"/>
        <family val="1"/>
      </rPr>
      <t xml:space="preserve">La “Segreteria e </t>
    </r>
    <r>
      <rPr>
        <i/>
        <sz val="12"/>
        <color theme="1"/>
        <rFont val="Garamond"/>
        <family val="1"/>
      </rPr>
      <t>Staff</t>
    </r>
    <r>
      <rPr>
        <sz val="12"/>
        <color theme="1"/>
        <rFont val="Garamond"/>
        <family val="1"/>
      </rPr>
      <t xml:space="preserve">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r>
  </si>
  <si>
    <r>
      <t xml:space="preserve">Lo </t>
    </r>
    <r>
      <rPr>
        <i/>
        <sz val="12"/>
        <color theme="1"/>
        <rFont val="Garamond"/>
        <family val="1"/>
      </rPr>
      <t>staff</t>
    </r>
    <r>
      <rPr>
        <sz val="12"/>
        <color theme="1"/>
        <rFont val="Garamond"/>
        <family val="1"/>
      </rPr>
      <t xml:space="preserve"> del Segretario Generale cura le pratiche che questi intende gestire direttamente; supporta il Segretario Generale nell’organizzazione e lo sviluppo delle risorse umane, nel monitoraggio del Piano triennale di prevenzione della corruzione e del Programma triennale per la trasparenza e l'integrità, al fine di garantirne la coerenza con il ciclo della performance e del bilancio. </t>
    </r>
  </si>
  <si>
    <r>
      <t>1.</t>
    </r>
    <r>
      <rPr>
        <sz val="7"/>
        <color theme="1"/>
        <rFont val="Times New Roman"/>
        <family val="1"/>
      </rPr>
      <t xml:space="preserve">      </t>
    </r>
    <r>
      <rPr>
        <sz val="12"/>
        <color theme="1"/>
        <rFont val="Garamond"/>
        <family val="1"/>
      </rPr>
      <t>La Segreteria si occupa della gestione dell’agenda e dei flussi informativi interni ed esterni e provvede al coordinamento degli impegni ed alla predisposizione di quanto occorra per i suoi interventi istituzionali. Cura il funzionamento della biblioteca.</t>
    </r>
  </si>
  <si>
    <r>
      <t>1.</t>
    </r>
    <r>
      <rPr>
        <sz val="7"/>
        <color theme="1"/>
        <rFont val="Times New Roman"/>
        <family val="1"/>
      </rPr>
      <t xml:space="preserve">      </t>
    </r>
    <r>
      <rPr>
        <sz val="12"/>
        <color theme="1"/>
        <rFont val="Garamond"/>
        <family val="1"/>
      </rPr>
      <t>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r>
  </si>
  <si>
    <r>
      <t>1.</t>
    </r>
    <r>
      <rPr>
        <sz val="7"/>
        <color theme="1"/>
        <rFont val="Times New Roman"/>
        <family val="1"/>
      </rPr>
      <t xml:space="preserve">      </t>
    </r>
    <r>
      <rPr>
        <sz val="12"/>
        <color theme="1"/>
        <rFont val="Garamond"/>
        <family val="1"/>
      </rPr>
      <t>La “Struttura tecnica permanente di valutazione delle performance” assicura il necessario supporto all’OIV, nell’elaborazione dei piani gestionali e delle performance, quale “interfaccia tecnica</t>
    </r>
    <r>
      <rPr>
        <sz val="12"/>
        <color theme="1"/>
        <rFont val="Times New Roman"/>
        <family val="1"/>
      </rPr>
      <t>‟</t>
    </r>
    <r>
      <rPr>
        <sz val="12"/>
        <color theme="1"/>
        <rFont val="Garamond"/>
        <family val="1"/>
      </rPr>
      <t xml:space="preserve"> tra l’Organismo di valutazione e i dirigenti. Supporta il Segretario generale, nell’aggiornamento del Sistema di misurazione e valutazione della performance e l’OIV, nella fase di monitoraggio e audit sul suo corretto funzionamento.</t>
    </r>
  </si>
  <si>
    <r>
      <t>1.</t>
    </r>
    <r>
      <rPr>
        <sz val="7"/>
        <color theme="1"/>
        <rFont val="Times New Roman"/>
        <family val="1"/>
      </rPr>
      <t xml:space="preserve">      </t>
    </r>
    <r>
      <rPr>
        <sz val="12"/>
        <color theme="1"/>
        <rFont val="Garamond"/>
        <family val="1"/>
      </rPr>
      <t>Presso il Segretario Generale opera un organo collegiale, diretto dallo stesso, che ai sensi dell’art. 55-bis del d.lgs. n. 165/2001 è competente per i procedimenti disciplinari.</t>
    </r>
  </si>
  <si>
    <r>
      <t>1.</t>
    </r>
    <r>
      <rPr>
        <sz val="7"/>
        <color theme="1"/>
        <rFont val="Times New Roman"/>
        <family val="1"/>
      </rPr>
      <t xml:space="preserve">    </t>
    </r>
    <r>
      <rPr>
        <sz val="12"/>
        <color theme="1"/>
        <rFont val="Garamond"/>
        <family val="1"/>
      </rPr>
      <t>La Camera arbitrale cura annualmente la rilevazione dei dati emergenti dal contenzioso in materia di contratti pubblici e li trasmette all'Autorità e alla cabina di regia di cui all’art. 212 del dlgs. 18 aprile 2016, n. 50.</t>
    </r>
  </si>
  <si>
    <r>
      <t>1.</t>
    </r>
    <r>
      <rPr>
        <sz val="7"/>
        <color theme="1"/>
        <rFont val="Times New Roman"/>
        <family val="1"/>
      </rPr>
      <t xml:space="preserve">      </t>
    </r>
    <r>
      <rPr>
        <sz val="12"/>
        <color theme="1"/>
        <rFont val="Garamond"/>
        <family val="1"/>
      </rPr>
      <t xml:space="preserve">I dirigenti con incarico di </t>
    </r>
    <r>
      <rPr>
        <i/>
        <sz val="12"/>
        <color theme="1"/>
        <rFont val="Garamond"/>
        <family val="1"/>
      </rPr>
      <t>staff</t>
    </r>
    <r>
      <rPr>
        <sz val="12"/>
        <color theme="1"/>
        <rFont val="Garamond"/>
        <family val="1"/>
      </rPr>
      <t xml:space="preserve">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r>
  </si>
  <si>
    <t>DINI FEDERICO</t>
  </si>
  <si>
    <t>SARDELLA ELISA</t>
  </si>
  <si>
    <t>COLANDREA ANTONELLO</t>
  </si>
  <si>
    <t>VARGIU FRANCESCO</t>
  </si>
  <si>
    <t>CECCARELLI STEFANO</t>
  </si>
  <si>
    <t>DE TULLIO MARIA VELINKA</t>
  </si>
  <si>
    <t>BONETTI VINCENZO</t>
  </si>
  <si>
    <t>CHIMENTI MARIA LUISA</t>
  </si>
  <si>
    <t>CUCCHIARELLI ALBERTO</t>
  </si>
  <si>
    <t>CANDIA ADOLFO</t>
  </si>
  <si>
    <t>CIMINO ADRIANA</t>
  </si>
  <si>
    <t>SBICCA FABRIZIO</t>
  </si>
  <si>
    <t>FULIGNI STEFANO</t>
  </si>
  <si>
    <t>ZAINO ALBERTO</t>
  </si>
  <si>
    <t>TUNNO ALOISIO ANNA</t>
  </si>
  <si>
    <t>TRAVAGLINO VINCENZO</t>
  </si>
  <si>
    <t>ROMANO FILIPPO</t>
  </si>
  <si>
    <t>PIERDOMINICI ALESSANDRO</t>
  </si>
  <si>
    <t>MICONI LEONARDO</t>
  </si>
  <si>
    <t>CICCONE MAURIZIO</t>
  </si>
  <si>
    <t xml:space="preserve">REALE UMBERTO </t>
  </si>
  <si>
    <t>ANNUVOLO AMALIA</t>
  </si>
  <si>
    <t>MIDENA ELISABETTA</t>
  </si>
  <si>
    <t>TORCHIO NICOLETTA</t>
  </si>
  <si>
    <t xml:space="preserve">MORGANTE TIZIANA </t>
  </si>
  <si>
    <t>GRASSINI MARIA</t>
  </si>
  <si>
    <t>IVAGNES MAURIZIO</t>
  </si>
  <si>
    <t>LATAGLIATA MIRTA</t>
  </si>
  <si>
    <t>RENZI/PONZONE</t>
  </si>
  <si>
    <t>Esame e valutazione delle offerte formative</t>
  </si>
  <si>
    <t>Registrazione-rilevazione delle presenze agli eventi per l’ottenimento di crediti formativi professionali (CFP) agli iscritti</t>
  </si>
  <si>
    <t xml:space="preserve">Segreteria –  commissione FPC/ Consiglio
dell’Ordine
</t>
  </si>
  <si>
    <t xml:space="preserve">Riconoscimento crediti FPC                                             </t>
  </si>
  <si>
    <t>Ricezione esposto da parte di terzi</t>
  </si>
  <si>
    <t>Verifica dello svolgimento del tirocinio o iscrizione all'Albo e rilascio di certificati e attestazioni</t>
  </si>
  <si>
    <t>Trasmissione, per competenza, esposto al Consiglio di Disciplina</t>
  </si>
  <si>
    <t>Istruttoria da parte del relatore</t>
  </si>
  <si>
    <t>Comunicazione decisione all'interessato e ai destinatari ex lege</t>
  </si>
  <si>
    <t>Decisione del Consiglio Disciplina</t>
  </si>
  <si>
    <t>Segreteria dell'Ordine</t>
  </si>
  <si>
    <t>Segreteria del Consiglio di Disciplina/Consiglio di Disciplina</t>
  </si>
  <si>
    <t xml:space="preserve">nel rispetto delle tempistiche legislative </t>
  </si>
  <si>
    <t>Istruttoria da parte della Segreteria dell'Ordine</t>
  </si>
  <si>
    <t>Ufficio protocollo</t>
  </si>
  <si>
    <t>Al momento di consegna dell'istanza</t>
  </si>
  <si>
    <t>Iscrizione all'Albo da parte del Consiglio dell'Ordine</t>
  </si>
  <si>
    <t>Segreterio/Consiglio dell'Ordine</t>
  </si>
  <si>
    <t xml:space="preserve">Comunicazione all'interessato </t>
  </si>
  <si>
    <t>Trasferimento da parte del Consiglio dell'Ordine</t>
  </si>
  <si>
    <t>Cancellazione all'Albo da parte del Consiglio dell'Ordine</t>
  </si>
  <si>
    <t>Entro 30 gg. dalla richiesta</t>
  </si>
  <si>
    <t>Emissione parere da parte della Commissione Parcelle</t>
  </si>
  <si>
    <t>Adozione provvedimento da parte del Consiglio dell'Ordine</t>
  </si>
  <si>
    <t>Commissione Parcelle</t>
  </si>
  <si>
    <t>Trasmissione programma dell'evento formativo</t>
  </si>
  <si>
    <t>da regolamento interno: almeno 60 giorni prima della data di svolgimento dell’evento formativo</t>
  </si>
  <si>
    <t>per istanze di accreditamento di eventi imminenti</t>
  </si>
  <si>
    <t>contestuale all'inizio dell'evento</t>
  </si>
  <si>
    <t xml:space="preserve">Segreteria – Presidente
</t>
  </si>
  <si>
    <t xml:space="preserve">Segreteria 
</t>
  </si>
  <si>
    <t>Segreteria –  incarico esterno</t>
  </si>
  <si>
    <t>Segreteria –  commissione FPC</t>
  </si>
  <si>
    <t xml:space="preserve">Istanza  da parte dell'interessato </t>
  </si>
  <si>
    <t>Istanza di iscrizione da parte dell'interessato</t>
  </si>
  <si>
    <t>Istanza di trasferimento da parte dell'interessato</t>
  </si>
  <si>
    <t>Istanza di cancellazione da parte dell'interessato (solo su richiesta dell'interessato)</t>
  </si>
  <si>
    <t xml:space="preserve">Istanza di cancellazione da parte dell'interessato </t>
  </si>
  <si>
    <t>Approvazione eventi formativi e trasmissione al CNDCEC per accreditamento da parte del Consiglio dell'Ordine</t>
  </si>
  <si>
    <t>Provvedimenti d'urgenza del Presidente</t>
  </si>
  <si>
    <t>2. unità organizzative/Organi  responsabili dell'istruttoria</t>
  </si>
  <si>
    <t>1. PROCESSO, sequenza di attività e riferimenti normativi</t>
  </si>
  <si>
    <t xml:space="preserve">3. ufficio del procedimento, unitamente ai recapiti telefonici e alla casella di posta elettronica istituzionale </t>
  </si>
  <si>
    <t>5. modalità con le quali gli interessati possono ottenere le informazioni relative ai procedimenti in corso che li riguardino</t>
  </si>
  <si>
    <t>Pec - Accesso agli atti</t>
  </si>
  <si>
    <t>6 . termine fissato in sede di disciplina normativa del procedimento per la conclusione con l'adozione di un provvedimento espresso e ogni altro termine</t>
  </si>
  <si>
    <t>7. il procedimento può concludersi con il silenzio-assenso dell'amministrazione</t>
  </si>
  <si>
    <t>no</t>
  </si>
  <si>
    <t>8. strumenti di tutela amministrativa e giurisdizionale, riconosciuti dalla legge in favore dell'interessato, nel corso del procedimento nei confronti del provvedimento finale ovvero nei casi di adozione del provvedimento oltre il termine predeterminato per la sua conclusione e i modi per attivarli</t>
  </si>
  <si>
    <t>atti e documenti da allegare all'istanza e modulistica necessaria, compresi i fac-simile per le autocertificazioni</t>
  </si>
  <si>
    <t>Provvedimenti disciplinari a carico degli iscritti</t>
  </si>
  <si>
    <t>Iscrizione, trasferimento e cancellazione Albo ed Elenco Speciale</t>
  </si>
  <si>
    <t>Rilascio di certificati e attestazioni relativi agli iscritti o tirocinanti</t>
  </si>
  <si>
    <t xml:space="preserve">Iscrizione, trasferimento e cancellazione Registro del Tirocinio </t>
  </si>
  <si>
    <t>Formazione professionale continua</t>
  </si>
  <si>
    <t>Pareri in materia di onorari</t>
  </si>
  <si>
    <t>10.modalità per l'effettuazione dei pagamenti eventualmente necessari, con i codici IBAN identificativi del conto di pagamento, ovvero di imputazione del versamento in Tesoreria,  tramite i quali i soggetti versanti possono effettuare i pagamenti mediante bonifico bancario o postale, ovvero gli identificativi del conto corrente postale sul quale i soggetti versanti possono effettuare i pagamenti mediante bollettino postale, nonché i codici identificativi del pagamento da indicare obbligatoriamente per il versamento</t>
  </si>
  <si>
    <t>Attività e procedimenti ad ISTANZA DI PARTE</t>
  </si>
  <si>
    <t>https://www.commercialistirovigo.org/segreteria-e-info/</t>
  </si>
  <si>
    <t>https://www.commercialistirovigo.org/wp-content/uploads/2018/01/Coordinate-bancarie-nuove-CR.pdf</t>
  </si>
  <si>
    <t>https://www.commercialistirovigo.org/wp-content/uploads/2020/06/Richiesta-accesso-atti-CdD.pdf</t>
  </si>
  <si>
    <t>https://www.commercialistirovigo.org/modulistica-albo/</t>
  </si>
  <si>
    <t>https://www.commercialistirovigo.org/modulistica-registro-praticanti/</t>
  </si>
  <si>
    <t>https://www.commercialistirovigo.org/modulistica-fpc/</t>
  </si>
  <si>
    <t>https://www.commercialistirovigo.org/modulistica-liquidazione-parcelle/</t>
  </si>
  <si>
    <t>https://www.commercialistirovigo.org/amministrazione-trasparente/</t>
  </si>
  <si>
    <t>Impugnazione mediante ricorso al Consiglio Disciplina Nazionale per il tramite dell'Ordine territoriale, secondo le disposizioni contenute nel vigente Regolamento sulle norme procedurali per la trattazione dei ricorsi-reclami dinanzi al CNDCEC in Roma e con riferimento all'art. 55 del  D.Lgs. 139/2005</t>
  </si>
  <si>
    <t>Impugnazione mediante ricorso al Consiglio Nazionale, secondo le disposizioni contenute nel vigente Regolamento sulle norme procedurali per la trattazione dei ricorsi-reclami dinanzi al CNDCEC in Roma e con riferimento all'art. 37 del  D.Lgs. 139/2005</t>
  </si>
  <si>
    <t>Impugnazione mediante ricorso al Consiglio Nazionale, secondo le disposizioni contenute nel vigente Regolamento sulle norme procedurali per la trattazione dei ricorsi-reclami dinanzi al CNDCEC in Roma e con riferimento all'art. 7 comma 5 del D.M. 143/2009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</si>
</sst>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2"/>
      <color indexed="9"/>
      <name val="Calibri"/>
      <family val="2"/>
    </font>
    <font>
      <sz val="14"/>
      <color theme="1"/>
      <name val="Calibri"/>
      <family val="2"/>
      <scheme val="minor"/>
    </font>
    <font>
      <sz val="20"/>
      <color theme="1"/>
      <name val="Calibri"/>
      <family val="2"/>
      <scheme val="minor"/>
    </font>
    <font>
      <sz val="20"/>
      <name val="Calibri"/>
      <family val="2"/>
      <scheme val="minor"/>
    </font>
    <font>
      <b/>
      <sz val="12"/>
      <color theme="1"/>
      <name val="Garamond"/>
      <family val="1"/>
    </font>
    <font>
      <sz val="12"/>
      <color theme="1"/>
      <name val="Garamond"/>
      <family val="1"/>
    </font>
    <font>
      <sz val="7"/>
      <color theme="1"/>
      <name val="Times New Roman"/>
      <family val="1"/>
    </font>
    <font>
      <i/>
      <sz val="12"/>
      <color theme="1"/>
      <name val="Garamond"/>
      <family val="1"/>
    </font>
    <font>
      <sz val="10"/>
      <color theme="1"/>
      <name val="Times New Roman"/>
      <family val="1"/>
    </font>
    <font>
      <sz val="12"/>
      <color theme="1"/>
      <name val="Times New Roman"/>
      <family val="1"/>
    </font>
    <font>
      <b/>
      <sz val="48"/>
      <color theme="0"/>
      <name val="Calibri"/>
      <family val="2"/>
      <scheme val="minor"/>
    </font>
    <font>
      <u/>
      <sz val="11"/>
      <color theme="10"/>
      <name val="Calibri"/>
      <family val="2"/>
      <scheme val="minor"/>
    </font>
    <font>
      <u/>
      <sz val="20"/>
      <color theme="10"/>
      <name val="Calibri"/>
      <family val="2"/>
      <scheme val="minor"/>
    </font>
    <font>
      <sz val="11"/>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gray0625">
        <bgColor theme="7" tint="-0.24994659260841701"/>
      </patternFill>
    </fill>
  </fills>
  <borders count="34">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ck">
        <color rgb="FFC00000"/>
      </bottom>
      <diagonal/>
    </border>
    <border>
      <left style="thin">
        <color indexed="64"/>
      </left>
      <right style="thin">
        <color indexed="64"/>
      </right>
      <top style="thick">
        <color rgb="FFC00000"/>
      </top>
      <bottom/>
      <diagonal/>
    </border>
    <border>
      <left style="thin">
        <color indexed="64"/>
      </left>
      <right style="thin">
        <color indexed="64"/>
      </right>
      <top style="thick">
        <color rgb="FFC00000"/>
      </top>
      <bottom style="thin">
        <color indexed="64"/>
      </bottom>
      <diagonal/>
    </border>
    <border>
      <left style="thin">
        <color indexed="64"/>
      </left>
      <right style="thin">
        <color indexed="64"/>
      </right>
      <top style="thin">
        <color indexed="64"/>
      </top>
      <bottom style="thick">
        <color rgb="FFC00000"/>
      </bottom>
      <diagonal/>
    </border>
    <border>
      <left/>
      <right/>
      <top/>
      <bottom style="thin">
        <color indexed="64"/>
      </bottom>
      <diagonal/>
    </border>
    <border>
      <left/>
      <right style="thin">
        <color indexed="64"/>
      </right>
      <top style="thick">
        <color rgb="FFC00000"/>
      </top>
      <bottom/>
      <diagonal/>
    </border>
    <border>
      <left/>
      <right style="thin">
        <color indexed="64"/>
      </right>
      <top/>
      <bottom style="thick">
        <color rgb="FFC00000"/>
      </bottom>
      <diagonal/>
    </border>
    <border>
      <left style="thin">
        <color indexed="64"/>
      </left>
      <right/>
      <top/>
      <bottom/>
      <diagonal/>
    </border>
    <border>
      <left style="thin">
        <color indexed="64"/>
      </left>
      <right/>
      <top style="thin">
        <color indexed="64"/>
      </top>
      <bottom/>
      <diagonal/>
    </border>
    <border>
      <left style="thin">
        <color indexed="64"/>
      </left>
      <right/>
      <top style="thick">
        <color rgb="FFC00000"/>
      </top>
      <bottom/>
      <diagonal/>
    </border>
    <border>
      <left style="thin">
        <color indexed="64"/>
      </left>
      <right/>
      <top/>
      <bottom style="thick">
        <color rgb="FFC00000"/>
      </bottom>
      <diagonal/>
    </border>
    <border>
      <left style="thin">
        <color indexed="64"/>
      </left>
      <right style="thin">
        <color indexed="64"/>
      </right>
      <top style="thick">
        <color rgb="FFC00000"/>
      </top>
      <bottom style="thick">
        <color rgb="FFC00000"/>
      </bottom>
      <diagonal/>
    </border>
    <border>
      <left/>
      <right style="thin">
        <color indexed="64"/>
      </right>
      <top style="thick">
        <color rgb="FFC00000"/>
      </top>
      <bottom style="thick">
        <color rgb="FFC00000"/>
      </bottom>
      <diagonal/>
    </border>
    <border>
      <left style="thin">
        <color indexed="64"/>
      </left>
      <right/>
      <top style="thick">
        <color rgb="FFC00000"/>
      </top>
      <bottom style="thick">
        <color rgb="FFC00000"/>
      </bottom>
      <diagonal/>
    </border>
    <border diagonalUp="1">
      <left style="thin">
        <color indexed="64"/>
      </left>
      <right style="thin">
        <color indexed="64"/>
      </right>
      <top style="thin">
        <color indexed="64"/>
      </top>
      <bottom style="thick">
        <color rgb="FFC00000"/>
      </bottom>
      <diagonal style="thin">
        <color indexed="64"/>
      </diagonal>
    </border>
    <border>
      <left style="thin">
        <color rgb="FFC00000"/>
      </left>
      <right/>
      <top/>
      <bottom/>
      <diagonal/>
    </border>
    <border>
      <left style="thin">
        <color indexed="64"/>
      </left>
      <right style="thin">
        <color indexed="64"/>
      </right>
      <top/>
      <bottom style="medium">
        <color rgb="FFC00000"/>
      </bottom>
      <diagonal/>
    </border>
    <border>
      <left style="thin">
        <color indexed="64"/>
      </left>
      <right style="thin">
        <color indexed="64"/>
      </right>
      <top style="thin">
        <color indexed="64"/>
      </top>
      <bottom style="medium">
        <color rgb="FFC00000"/>
      </bottom>
      <diagonal/>
    </border>
    <border>
      <left/>
      <right style="thin">
        <color indexed="64"/>
      </right>
      <top/>
      <bottom style="medium">
        <color rgb="FFC00000"/>
      </bottom>
      <diagonal/>
    </border>
    <border>
      <left style="thin">
        <color indexed="64"/>
      </left>
      <right/>
      <top/>
      <bottom style="medium">
        <color rgb="FFC00000"/>
      </bottom>
      <diagonal/>
    </border>
    <border diagonalUp="1">
      <left style="thin">
        <color indexed="64"/>
      </left>
      <right style="thin">
        <color indexed="64"/>
      </right>
      <top style="thick">
        <color rgb="FFC00000"/>
      </top>
      <bottom style="thick">
        <color rgb="FFC00000"/>
      </bottom>
      <diagonal style="thin">
        <color indexed="64"/>
      </diagonal>
    </border>
    <border diagonalUp="1">
      <left style="thin">
        <color indexed="64"/>
      </left>
      <right style="thin">
        <color indexed="64"/>
      </right>
      <top style="thick">
        <color rgb="FFC00000"/>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ck">
        <color rgb="FFC00000"/>
      </bottom>
      <diagonal style="thin">
        <color indexed="64"/>
      </diagonal>
    </border>
    <border>
      <left/>
      <right/>
      <top style="medium">
        <color rgb="FFC00000"/>
      </top>
      <bottom/>
      <diagonal/>
    </border>
    <border>
      <left/>
      <right/>
      <top style="thick">
        <color rgb="FFC00000"/>
      </top>
      <bottom/>
      <diagonal/>
    </border>
  </borders>
  <cellStyleXfs count="2">
    <xf numFmtId="0" fontId="0" fillId="0" borderId="0"/>
    <xf numFmtId="0" fontId="12" fillId="0" borderId="0" applyNumberFormat="0" applyFill="0" applyBorder="0" applyAlignment="0" applyProtection="0"/>
  </cellStyleXfs>
  <cellXfs count="109">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2" fillId="0" borderId="0" xfId="0" applyFont="1"/>
    <xf numFmtId="0" fontId="3" fillId="0" borderId="0" xfId="0" applyFont="1" applyAlignment="1">
      <alignment wrapText="1"/>
    </xf>
    <xf numFmtId="0" fontId="6" fillId="0" borderId="0" xfId="0" applyFont="1" applyAlignment="1">
      <alignment horizontal="justify" vertical="center"/>
    </xf>
    <xf numFmtId="0" fontId="6" fillId="0" borderId="0" xfId="0" applyFont="1" applyAlignment="1">
      <alignment wrapText="1"/>
    </xf>
    <xf numFmtId="0" fontId="3" fillId="0" borderId="2" xfId="0" applyFont="1" applyBorder="1" applyAlignment="1">
      <alignment horizontal="left" vertical="center" wrapText="1"/>
    </xf>
    <xf numFmtId="0" fontId="3" fillId="0" borderId="2"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0" borderId="11" xfId="0" applyFont="1" applyBorder="1" applyAlignment="1">
      <alignment horizontal="left" vertical="center" wrapText="1"/>
    </xf>
    <xf numFmtId="0" fontId="3" fillId="0" borderId="10" xfId="0" applyFont="1" applyBorder="1" applyAlignment="1">
      <alignment horizontal="left" vertical="center" wrapText="1"/>
    </xf>
    <xf numFmtId="0" fontId="3" fillId="0" borderId="9" xfId="0" applyFont="1" applyFill="1" applyBorder="1" applyAlignment="1">
      <alignment horizontal="left" vertical="center" wrapText="1"/>
    </xf>
    <xf numFmtId="0" fontId="3" fillId="0" borderId="2" xfId="0" applyFont="1" applyBorder="1" applyAlignment="1" applyProtection="1">
      <alignment horizontal="left" vertical="center" wrapText="1"/>
      <protection locked="0"/>
    </xf>
    <xf numFmtId="0" fontId="3" fillId="0" borderId="8" xfId="0" applyFont="1" applyBorder="1" applyAlignment="1">
      <alignment horizontal="left" vertical="center" wrapText="1"/>
    </xf>
    <xf numFmtId="0" fontId="3" fillId="0" borderId="10" xfId="0" applyFont="1" applyBorder="1" applyAlignment="1">
      <alignment horizontal="center" vertical="center" wrapText="1"/>
    </xf>
    <xf numFmtId="0" fontId="3" fillId="0" borderId="4" xfId="0" applyFont="1" applyBorder="1" applyAlignment="1">
      <alignment horizontal="left" vertical="center" wrapText="1"/>
    </xf>
    <xf numFmtId="0" fontId="3" fillId="0" borderId="3" xfId="0" applyFont="1" applyBorder="1" applyAlignment="1">
      <alignment horizontal="left" vertical="center" wrapText="1"/>
    </xf>
    <xf numFmtId="0" fontId="3" fillId="0" borderId="3" xfId="0" applyFont="1" applyBorder="1" applyAlignment="1" applyProtection="1">
      <alignment horizontal="left" vertical="center" wrapText="1"/>
      <protection locked="0"/>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8" xfId="0" applyFont="1" applyBorder="1" applyAlignment="1">
      <alignment horizontal="left" vertical="center" wrapText="1"/>
    </xf>
    <xf numFmtId="0" fontId="3" fillId="0" borderId="4" xfId="0" applyFont="1" applyBorder="1" applyAlignment="1">
      <alignment horizontal="center" vertical="center" wrapText="1"/>
    </xf>
    <xf numFmtId="0" fontId="3" fillId="0" borderId="19" xfId="0" applyFont="1" applyBorder="1" applyAlignment="1">
      <alignment horizontal="left" vertical="center" wrapText="1"/>
    </xf>
    <xf numFmtId="0" fontId="3" fillId="0" borderId="20" xfId="0" applyFont="1" applyBorder="1" applyAlignment="1">
      <alignment horizontal="center" vertical="center" wrapText="1"/>
    </xf>
    <xf numFmtId="0" fontId="3" fillId="0" borderId="19" xfId="0" applyFont="1" applyBorder="1" applyAlignment="1">
      <alignment horizontal="center" vertical="center" wrapText="1"/>
    </xf>
    <xf numFmtId="0" fontId="13" fillId="0" borderId="19" xfId="1" applyFont="1" applyBorder="1" applyAlignment="1">
      <alignment horizontal="center" vertical="center" wrapText="1"/>
    </xf>
    <xf numFmtId="0" fontId="4" fillId="5" borderId="19" xfId="0" applyFont="1" applyFill="1" applyBorder="1" applyAlignment="1">
      <alignment vertical="center" wrapText="1"/>
    </xf>
    <xf numFmtId="0" fontId="3" fillId="0" borderId="4" xfId="0" applyFont="1" applyBorder="1" applyAlignment="1" applyProtection="1">
      <alignment horizontal="left" vertical="center" wrapText="1"/>
      <protection locked="0"/>
    </xf>
    <xf numFmtId="0" fontId="3" fillId="0" borderId="10" xfId="0" applyFont="1" applyBorder="1" applyAlignment="1">
      <alignment horizontal="center" vertical="center" wrapText="1"/>
    </xf>
    <xf numFmtId="0" fontId="3" fillId="0" borderId="2" xfId="0" applyFont="1" applyBorder="1" applyAlignment="1">
      <alignment horizontal="left" vertical="center" wrapText="1"/>
    </xf>
    <xf numFmtId="0" fontId="3" fillId="0" borderId="11" xfId="0" applyFont="1" applyFill="1" applyBorder="1" applyAlignment="1">
      <alignment horizontal="left" vertical="center" wrapText="1"/>
    </xf>
    <xf numFmtId="0" fontId="4" fillId="0" borderId="11" xfId="0" applyFont="1" applyFill="1" applyBorder="1" applyAlignment="1">
      <alignment horizontal="center" vertical="center" wrapText="1"/>
    </xf>
    <xf numFmtId="0" fontId="3" fillId="0" borderId="22" xfId="0" applyFont="1" applyFill="1" applyBorder="1" applyAlignment="1">
      <alignment horizontal="left" vertical="center" wrapText="1"/>
    </xf>
    <xf numFmtId="0" fontId="3" fillId="2" borderId="3" xfId="0" applyFont="1" applyFill="1" applyBorder="1" applyAlignment="1">
      <alignment horizontal="center" vertical="center" wrapText="1"/>
    </xf>
    <xf numFmtId="0" fontId="3" fillId="0" borderId="0" xfId="0" applyFont="1" applyFill="1" applyAlignment="1">
      <alignment wrapText="1"/>
    </xf>
    <xf numFmtId="0" fontId="13" fillId="0" borderId="21" xfId="1" applyFont="1" applyBorder="1" applyAlignment="1">
      <alignment horizontal="center" vertical="center" wrapText="1"/>
    </xf>
    <xf numFmtId="0" fontId="13" fillId="0" borderId="19" xfId="1" applyFont="1" applyFill="1" applyBorder="1" applyAlignment="1">
      <alignment wrapText="1"/>
    </xf>
    <xf numFmtId="0" fontId="3" fillId="0" borderId="0" xfId="0" applyFont="1" applyBorder="1" applyAlignment="1">
      <alignment wrapText="1"/>
    </xf>
    <xf numFmtId="0" fontId="3" fillId="0" borderId="23" xfId="0" applyFont="1" applyBorder="1" applyAlignment="1">
      <alignment wrapText="1"/>
    </xf>
    <xf numFmtId="0" fontId="3" fillId="0" borderId="25" xfId="0" applyFont="1" applyBorder="1" applyAlignment="1">
      <alignment horizontal="left" vertical="center" wrapText="1"/>
    </xf>
    <xf numFmtId="0" fontId="4" fillId="0" borderId="25" xfId="0" applyFont="1" applyFill="1" applyBorder="1" applyAlignment="1">
      <alignment horizontal="center" vertical="center" wrapText="1"/>
    </xf>
    <xf numFmtId="0" fontId="3" fillId="0" borderId="25" xfId="0" applyFont="1" applyFill="1" applyBorder="1" applyAlignment="1">
      <alignment horizontal="left" vertical="center" wrapText="1"/>
    </xf>
    <xf numFmtId="0" fontId="0" fillId="0" borderId="2" xfId="0" applyBorder="1" applyAlignment="1">
      <alignment horizontal="center" vertical="center"/>
    </xf>
    <xf numFmtId="0" fontId="13" fillId="0" borderId="16" xfId="1" applyFont="1" applyBorder="1" applyAlignment="1">
      <alignment horizontal="center" vertical="center" wrapText="1"/>
    </xf>
    <xf numFmtId="0" fontId="13" fillId="0" borderId="15" xfId="1" applyFont="1" applyBorder="1" applyAlignment="1">
      <alignment horizontal="center" vertical="center" wrapText="1"/>
    </xf>
    <xf numFmtId="0" fontId="13" fillId="0" borderId="18" xfId="1" applyFont="1" applyBorder="1" applyAlignment="1">
      <alignment horizontal="center" vertical="center" wrapText="1"/>
    </xf>
    <xf numFmtId="0" fontId="13" fillId="0" borderId="9" xfId="1" applyFont="1" applyBorder="1" applyAlignment="1">
      <alignment horizontal="center" vertical="center" wrapText="1"/>
    </xf>
    <xf numFmtId="0" fontId="3" fillId="0" borderId="5"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3" xfId="0" applyFont="1" applyBorder="1" applyAlignment="1">
      <alignment horizontal="center" vertical="center" wrapText="1"/>
    </xf>
    <xf numFmtId="0" fontId="0" fillId="0" borderId="6" xfId="0" applyBorder="1" applyAlignment="1">
      <alignment horizontal="center" vertical="center" wrapText="1"/>
    </xf>
    <xf numFmtId="0" fontId="0" fillId="0" borderId="26" xfId="0" applyBorder="1" applyAlignment="1">
      <alignment horizontal="center" vertical="center" wrapText="1"/>
    </xf>
    <xf numFmtId="0" fontId="3" fillId="0" borderId="9" xfId="0" applyFont="1" applyBorder="1" applyAlignment="1">
      <alignment horizontal="center" vertical="center" wrapText="1"/>
    </xf>
    <xf numFmtId="0" fontId="0" fillId="0" borderId="5" xfId="0" applyBorder="1" applyAlignment="1">
      <alignment horizontal="center" vertical="center" wrapText="1"/>
    </xf>
    <xf numFmtId="0" fontId="0" fillId="0" borderId="24" xfId="0" applyBorder="1" applyAlignment="1">
      <alignment horizontal="center" vertical="center" wrapText="1"/>
    </xf>
    <xf numFmtId="0" fontId="13" fillId="0" borderId="17" xfId="1" applyFont="1" applyBorder="1" applyAlignment="1">
      <alignment horizontal="center" vertical="center" wrapText="1"/>
    </xf>
    <xf numFmtId="0" fontId="3" fillId="0" borderId="15" xfId="0" applyFont="1" applyBorder="1" applyAlignment="1">
      <alignment horizontal="center" vertical="center" wrapText="1"/>
    </xf>
    <xf numFmtId="0" fontId="3" fillId="0" borderId="27" xfId="0" applyFont="1" applyBorder="1" applyAlignment="1">
      <alignment horizontal="center" vertical="center" wrapText="1"/>
    </xf>
    <xf numFmtId="0" fontId="0" fillId="0" borderId="8" xfId="0" applyBorder="1" applyAlignment="1">
      <alignment horizontal="center" vertical="center" wrapText="1"/>
    </xf>
    <xf numFmtId="0" fontId="13" fillId="0" borderId="5" xfId="1" applyFont="1" applyBorder="1" applyAlignment="1">
      <alignment horizontal="center" vertical="center" wrapText="1"/>
    </xf>
    <xf numFmtId="0" fontId="3" fillId="0" borderId="18" xfId="0" applyFont="1" applyBorder="1" applyAlignment="1">
      <alignment horizontal="center" vertical="center" wrapText="1"/>
    </xf>
    <xf numFmtId="0" fontId="0" fillId="0" borderId="14" xfId="0"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3" xfId="0" applyFont="1" applyBorder="1" applyAlignment="1">
      <alignment horizontal="center" vertical="center" wrapText="1"/>
    </xf>
    <xf numFmtId="0" fontId="13" fillId="0" borderId="9" xfId="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0" borderId="4" xfId="0" applyFont="1" applyBorder="1" applyAlignment="1">
      <alignment horizontal="center" vertical="center" wrapText="1"/>
    </xf>
    <xf numFmtId="0" fontId="4" fillId="5" borderId="5"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3" fillId="0" borderId="5"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5"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13" fillId="5" borderId="5" xfId="1" applyFont="1" applyFill="1" applyBorder="1" applyAlignment="1">
      <alignment horizontal="center" vertical="center" wrapText="1"/>
    </xf>
    <xf numFmtId="0" fontId="4" fillId="5" borderId="4" xfId="0" applyFont="1" applyFill="1" applyBorder="1" applyAlignment="1">
      <alignment horizontal="center" vertical="center" wrapText="1"/>
    </xf>
    <xf numFmtId="0" fontId="13" fillId="5" borderId="8" xfId="1" applyFont="1" applyFill="1" applyBorder="1" applyAlignment="1">
      <alignment horizontal="center" vertical="center" wrapText="1"/>
    </xf>
    <xf numFmtId="0" fontId="11" fillId="6" borderId="12" xfId="0" applyFont="1" applyFill="1" applyBorder="1" applyAlignment="1">
      <alignment horizontal="center" vertical="center" wrapText="1"/>
    </xf>
    <xf numFmtId="0" fontId="4" fillId="0" borderId="5"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8" xfId="0" applyFont="1" applyBorder="1" applyAlignment="1">
      <alignment horizontal="center" vertical="center" wrapText="1"/>
    </xf>
    <xf numFmtId="0" fontId="13" fillId="0" borderId="3" xfId="1" applyFont="1" applyFill="1" applyBorder="1" applyAlignment="1">
      <alignment horizontal="center" vertical="center" wrapText="1"/>
    </xf>
    <xf numFmtId="0" fontId="4" fillId="5" borderId="9" xfId="0" applyFont="1" applyFill="1" applyBorder="1" applyAlignment="1">
      <alignment horizontal="center" vertical="center" wrapText="1"/>
    </xf>
    <xf numFmtId="0" fontId="13" fillId="0" borderId="28" xfId="1" applyFont="1" applyBorder="1" applyAlignment="1">
      <alignment horizontal="center" vertical="center" wrapText="1"/>
    </xf>
    <xf numFmtId="0" fontId="3" fillId="0" borderId="29" xfId="0" applyFont="1"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3" fillId="0" borderId="32" xfId="0" applyFont="1" applyBorder="1" applyAlignment="1">
      <alignment wrapText="1"/>
    </xf>
    <xf numFmtId="0" fontId="14" fillId="0" borderId="0" xfId="0" applyFont="1" applyBorder="1" applyAlignment="1">
      <alignment horizontal="center" vertical="center" wrapText="1"/>
    </xf>
    <xf numFmtId="0" fontId="4" fillId="0" borderId="33" xfId="0" applyFont="1" applyBorder="1" applyAlignment="1">
      <alignment horizontal="center" vertical="center" wrapText="1"/>
    </xf>
  </cellXfs>
  <cellStyles count="2">
    <cellStyle name="Collegamento ipertestuale" xfId="1" builtinId="8"/>
    <cellStyle name="Normale" xfId="0" builtinId="0"/>
  </cellStyles>
  <dxfs count="0"/>
  <tableStyles count="0" defaultTableStyle="TableStyleMedium2" defaultPivotStyle="PivotStyleLight16"/>
  <colors>
    <mruColors>
      <color rgb="FF00CC00"/>
      <color rgb="FFFFFF66"/>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commercialistirovigo.org/modulistica-albo/" TargetMode="External"/><Relationship Id="rId13" Type="http://schemas.openxmlformats.org/officeDocument/2006/relationships/hyperlink" Target="https://www.commercialistirovigo.org/segreteria-e-info/" TargetMode="External"/><Relationship Id="rId18" Type="http://schemas.openxmlformats.org/officeDocument/2006/relationships/hyperlink" Target="https://www.commercialistirovigo.org/wp-content/uploads/2018/01/Coordinate-bancarie-nuove-CR.pdf" TargetMode="External"/><Relationship Id="rId26" Type="http://schemas.openxmlformats.org/officeDocument/2006/relationships/hyperlink" Target="https://www.commercialistirovigo.org/modulistica-fpc/" TargetMode="External"/><Relationship Id="rId3" Type="http://schemas.openxmlformats.org/officeDocument/2006/relationships/hyperlink" Target="https://www.commercialistirovigo.org/segreteria-e-info/" TargetMode="External"/><Relationship Id="rId21" Type="http://schemas.openxmlformats.org/officeDocument/2006/relationships/hyperlink" Target="https://www.commercialistirovigo.org/modulistica-registro-praticanti/" TargetMode="External"/><Relationship Id="rId34" Type="http://schemas.openxmlformats.org/officeDocument/2006/relationships/printerSettings" Target="../printerSettings/printerSettings4.bin"/><Relationship Id="rId7" Type="http://schemas.openxmlformats.org/officeDocument/2006/relationships/hyperlink" Target="https://www.commercialistirovigo.org/modulistica-albo/" TargetMode="External"/><Relationship Id="rId12" Type="http://schemas.openxmlformats.org/officeDocument/2006/relationships/hyperlink" Target="https://www.commercialistirovigo.org/modulistica-albo/" TargetMode="External"/><Relationship Id="rId17" Type="http://schemas.openxmlformats.org/officeDocument/2006/relationships/hyperlink" Target="https://www.commercialistirovigo.org/segreteria-e-info/" TargetMode="External"/><Relationship Id="rId25" Type="http://schemas.openxmlformats.org/officeDocument/2006/relationships/hyperlink" Target="https://www.commercialistirovigo.org/segreteria-e-info/" TargetMode="External"/><Relationship Id="rId33" Type="http://schemas.openxmlformats.org/officeDocument/2006/relationships/hyperlink" Target="Strumenti%20di%20tutela%20giurisdizionale%20amministrativa.pdf" TargetMode="External"/><Relationship Id="rId2" Type="http://schemas.openxmlformats.org/officeDocument/2006/relationships/hyperlink" Target="https://www.commercialistirovigo.org/segreteria-e-info/" TargetMode="External"/><Relationship Id="rId16" Type="http://schemas.openxmlformats.org/officeDocument/2006/relationships/hyperlink" Target="https://www.commercialistirovigo.org/modulistica-registro-praticanti/" TargetMode="External"/><Relationship Id="rId20" Type="http://schemas.openxmlformats.org/officeDocument/2006/relationships/hyperlink" Target="https://www.commercialistirovigo.org/wp-content/uploads/2018/01/Coordinate-bancarie-nuove-CR.pdf" TargetMode="External"/><Relationship Id="rId29" Type="http://schemas.openxmlformats.org/officeDocument/2006/relationships/hyperlink" Target="https://www.commercialistirovigo.org/wp-content/uploads/2018/01/Coordinate-bancarie-nuove-CR.pdf" TargetMode="External"/><Relationship Id="rId1" Type="http://schemas.openxmlformats.org/officeDocument/2006/relationships/hyperlink" Target="https://www.commercialistirovigo.org/wp-content/uploads/2020/06/Richiesta-accesso-atti-CdD.pdf" TargetMode="External"/><Relationship Id="rId6" Type="http://schemas.openxmlformats.org/officeDocument/2006/relationships/hyperlink" Target="https://www.commercialistirovigo.org/wp-content/uploads/2018/01/Coordinate-bancarie-nuove-CR.pdf" TargetMode="External"/><Relationship Id="rId11" Type="http://schemas.openxmlformats.org/officeDocument/2006/relationships/hyperlink" Target="https://www.commercialistirovigo.org/wp-content/uploads/2018/01/Coordinate-bancarie-nuove-CR.pdf" TargetMode="External"/><Relationship Id="rId24" Type="http://schemas.openxmlformats.org/officeDocument/2006/relationships/hyperlink" Target="https://www.commercialistirovigo.org/wp-content/uploads/2018/01/Coordinate-bancarie-nuove-CR.pdf" TargetMode="External"/><Relationship Id="rId32" Type="http://schemas.openxmlformats.org/officeDocument/2006/relationships/hyperlink" Target="https://www.commercialistirovigo.org/amministrazione-trasparente/" TargetMode="External"/><Relationship Id="rId5" Type="http://schemas.openxmlformats.org/officeDocument/2006/relationships/hyperlink" Target="https://www.commercialistirovigo.org/segreteria-e-info/" TargetMode="External"/><Relationship Id="rId15" Type="http://schemas.openxmlformats.org/officeDocument/2006/relationships/hyperlink" Target="https://www.commercialistirovigo.org/modulistica-registro-praticanti/" TargetMode="External"/><Relationship Id="rId23" Type="http://schemas.openxmlformats.org/officeDocument/2006/relationships/hyperlink" Target="https://www.commercialistirovigo.org/segreteria-e-info/" TargetMode="External"/><Relationship Id="rId28" Type="http://schemas.openxmlformats.org/officeDocument/2006/relationships/hyperlink" Target="https://www.commercialistirovigo.org/modulistica-liquidazione-parcelle/" TargetMode="External"/><Relationship Id="rId10" Type="http://schemas.openxmlformats.org/officeDocument/2006/relationships/hyperlink" Target="https://www.commercialistirovigo.org/segreteria-e-info/" TargetMode="External"/><Relationship Id="rId19" Type="http://schemas.openxmlformats.org/officeDocument/2006/relationships/hyperlink" Target="https://www.commercialistirovigo.org/segreteria-e-info/" TargetMode="External"/><Relationship Id="rId31" Type="http://schemas.openxmlformats.org/officeDocument/2006/relationships/hyperlink" Target="https://www.commercialistirovigo.org/wp-content/uploads/2018/01/Coordinate-bancarie-nuove-CR.pdf" TargetMode="External"/><Relationship Id="rId4" Type="http://schemas.openxmlformats.org/officeDocument/2006/relationships/hyperlink" Target="https://www.commercialistirovigo.org/segreteria-e-info/" TargetMode="External"/><Relationship Id="rId9" Type="http://schemas.openxmlformats.org/officeDocument/2006/relationships/hyperlink" Target="https://www.commercialistirovigo.org/wp-content/uploads/2018/01/Coordinate-bancarie-nuove-CR.pdf" TargetMode="External"/><Relationship Id="rId14" Type="http://schemas.openxmlformats.org/officeDocument/2006/relationships/hyperlink" Target="https://www.commercialistirovigo.org/wp-content/uploads/2018/01/Coordinate-bancarie-nuove-CR.pdf" TargetMode="External"/><Relationship Id="rId22" Type="http://schemas.openxmlformats.org/officeDocument/2006/relationships/hyperlink" Target="https://www.commercialistirovigo.org/modulistica-registro-praticanti/" TargetMode="External"/><Relationship Id="rId27" Type="http://schemas.openxmlformats.org/officeDocument/2006/relationships/hyperlink" Target="https://www.commercialistirovigo.org/wp-content/uploads/2018/01/Coordinate-bancarie-nuove-CR.pdf" TargetMode="External"/><Relationship Id="rId30" Type="http://schemas.openxmlformats.org/officeDocument/2006/relationships/hyperlink" Target="https://www.commercialistirovigo.org/segreteria-e-inf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2"/>
  <dimension ref="A1:E5"/>
  <sheetViews>
    <sheetView zoomScaleNormal="100" workbookViewId="0">
      <selection activeCell="C2" sqref="C2"/>
    </sheetView>
  </sheetViews>
  <sheetFormatPr defaultColWidth="9.140625" defaultRowHeight="15" x14ac:dyDescent="0.25"/>
  <cols>
    <col min="1" max="1" width="5" style="2" customWidth="1"/>
    <col min="2" max="2" width="71.42578125" customWidth="1"/>
    <col min="3" max="3" width="79.5703125" bestFit="1" customWidth="1"/>
    <col min="4" max="4" width="9.140625" style="8"/>
    <col min="5" max="5" width="48" style="8" customWidth="1"/>
    <col min="6" max="8" width="9.140625" style="8"/>
    <col min="9" max="9" width="29.42578125" style="8" customWidth="1"/>
    <col min="10" max="16384" width="9.140625" style="8"/>
  </cols>
  <sheetData>
    <row r="1" spans="1:5" ht="15.75" x14ac:dyDescent="0.25">
      <c r="B1" s="1" t="s">
        <v>0</v>
      </c>
      <c r="C1" s="1"/>
    </row>
    <row r="2" spans="1:5" x14ac:dyDescent="0.25">
      <c r="B2" s="6" t="s">
        <v>25</v>
      </c>
      <c r="C2" s="5"/>
    </row>
    <row r="3" spans="1:5" ht="30" x14ac:dyDescent="0.25">
      <c r="B3" s="7" t="s">
        <v>26</v>
      </c>
      <c r="C3" s="4" t="e">
        <f>VLOOKUP(C2,#REF!,3,0)</f>
        <v>#REF!</v>
      </c>
    </row>
    <row r="4" spans="1:5" hidden="1" x14ac:dyDescent="0.25">
      <c r="B4" s="6" t="s">
        <v>1</v>
      </c>
      <c r="C4" s="5"/>
    </row>
    <row r="5" spans="1:5" ht="238.7" customHeight="1" x14ac:dyDescent="0.25">
      <c r="A5" s="8"/>
      <c r="B5" s="10" t="s">
        <v>27</v>
      </c>
      <c r="C5" s="9" t="e">
        <f>VLOOKUP(C2,#REF!,2)</f>
        <v>#REF!</v>
      </c>
      <c r="E5" s="11"/>
    </row>
  </sheetData>
  <sheetProtection formatRows="0"/>
  <dataValidations count="2">
    <dataValidation type="list" allowBlank="1" showInputMessage="1" showErrorMessage="1" sqref="C4" xr:uid="{00000000-0002-0000-0100-000000000000}">
      <formula1>Profilo_dirigente</formula1>
    </dataValidation>
    <dataValidation type="list" allowBlank="1" showInputMessage="1" showErrorMessage="1" sqref="C2" xr:uid="{00000000-0002-0000-0100-000001000000}">
      <formula1>#REF!</formula1>
    </dataValidation>
  </dataValidations>
  <pageMargins left="0.70866141732283472" right="0.70866141732283472" top="0" bottom="0" header="0.31496062992125984" footer="0.31496062992125984"/>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4"/>
  <dimension ref="A1:AE39"/>
  <sheetViews>
    <sheetView topLeftCell="A37" workbookViewId="0"/>
  </sheetViews>
  <sheetFormatPr defaultColWidth="9.140625" defaultRowHeight="15" x14ac:dyDescent="0.25"/>
  <cols>
    <col min="1" max="1" width="24.28515625" style="2" customWidth="1"/>
    <col min="2" max="2" width="25.42578125" style="2" customWidth="1"/>
    <col min="3" max="3" width="97.5703125" style="3" customWidth="1"/>
    <col min="4" max="4" width="14.42578125" style="2" customWidth="1"/>
    <col min="5" max="16384" width="9.140625" style="2"/>
  </cols>
  <sheetData>
    <row r="1" spans="1:31" x14ac:dyDescent="0.25">
      <c r="A1" s="12" t="s">
        <v>2</v>
      </c>
      <c r="B1" s="12" t="s">
        <v>22</v>
      </c>
      <c r="C1" s="12" t="s">
        <v>23</v>
      </c>
      <c r="D1" s="12" t="s">
        <v>29</v>
      </c>
    </row>
    <row r="2" spans="1:31" ht="165" x14ac:dyDescent="0.25">
      <c r="A2" s="2" t="s">
        <v>55</v>
      </c>
      <c r="B2" s="2" t="s">
        <v>3</v>
      </c>
      <c r="C2" s="3" t="s">
        <v>113</v>
      </c>
      <c r="D2" s="2" t="s">
        <v>151</v>
      </c>
    </row>
    <row r="3" spans="1:31" ht="45" x14ac:dyDescent="0.25">
      <c r="A3" s="2" t="s">
        <v>56</v>
      </c>
      <c r="B3" s="2" t="s">
        <v>7</v>
      </c>
      <c r="C3" s="3" t="s">
        <v>114</v>
      </c>
      <c r="D3" s="2" t="s">
        <v>152</v>
      </c>
    </row>
    <row r="4" spans="1:31" ht="60" x14ac:dyDescent="0.25">
      <c r="A4" s="2" t="s">
        <v>57</v>
      </c>
      <c r="B4" s="2" t="s">
        <v>10</v>
      </c>
      <c r="C4" s="3" t="s">
        <v>115</v>
      </c>
      <c r="D4" s="2" t="s">
        <v>153</v>
      </c>
    </row>
    <row r="5" spans="1:31" ht="60" x14ac:dyDescent="0.25">
      <c r="A5" s="2" t="s">
        <v>58</v>
      </c>
      <c r="B5" s="2" t="s">
        <v>11</v>
      </c>
      <c r="C5" s="3" t="s">
        <v>116</v>
      </c>
      <c r="D5" s="2" t="s">
        <v>154</v>
      </c>
    </row>
    <row r="6" spans="1:31" ht="60" x14ac:dyDescent="0.25">
      <c r="A6" s="2" t="s">
        <v>59</v>
      </c>
      <c r="B6" s="2" t="s">
        <v>60</v>
      </c>
      <c r="C6" s="3" t="s">
        <v>117</v>
      </c>
      <c r="D6" s="2" t="s">
        <v>155</v>
      </c>
    </row>
    <row r="7" spans="1:31" ht="75" x14ac:dyDescent="0.25">
      <c r="A7" s="2" t="s">
        <v>61</v>
      </c>
      <c r="B7" s="2" t="s">
        <v>62</v>
      </c>
      <c r="C7" s="3" t="s">
        <v>118</v>
      </c>
      <c r="D7" s="2" t="s">
        <v>156</v>
      </c>
      <c r="AE7" s="2" t="s">
        <v>4</v>
      </c>
    </row>
    <row r="8" spans="1:31" ht="90" x14ac:dyDescent="0.25">
      <c r="A8" s="2" t="s">
        <v>63</v>
      </c>
      <c r="B8" s="2" t="s">
        <v>64</v>
      </c>
      <c r="C8" s="3" t="s">
        <v>119</v>
      </c>
      <c r="D8" s="2" t="s">
        <v>157</v>
      </c>
      <c r="AE8" s="2" t="s">
        <v>4</v>
      </c>
    </row>
    <row r="9" spans="1:31" ht="63" x14ac:dyDescent="0.25">
      <c r="A9" s="2" t="s">
        <v>65</v>
      </c>
      <c r="B9" s="2" t="s">
        <v>6</v>
      </c>
      <c r="C9" s="15" t="s">
        <v>120</v>
      </c>
      <c r="D9" s="2" t="s">
        <v>158</v>
      </c>
      <c r="AE9" s="2" t="s">
        <v>4</v>
      </c>
    </row>
    <row r="10" spans="1:31" ht="78.75" x14ac:dyDescent="0.25">
      <c r="A10" s="2" t="s">
        <v>66</v>
      </c>
      <c r="B10" s="2" t="s">
        <v>21</v>
      </c>
      <c r="C10" s="15" t="s">
        <v>121</v>
      </c>
      <c r="D10" s="2" t="s">
        <v>159</v>
      </c>
      <c r="AE10" s="2" t="s">
        <v>4</v>
      </c>
    </row>
    <row r="11" spans="1:31" ht="78.75" x14ac:dyDescent="0.25">
      <c r="A11" s="2" t="s">
        <v>67</v>
      </c>
      <c r="B11" s="2" t="s">
        <v>68</v>
      </c>
      <c r="C11" s="15" t="s">
        <v>122</v>
      </c>
      <c r="D11" s="2" t="s">
        <v>160</v>
      </c>
      <c r="AE11" s="2" t="s">
        <v>9</v>
      </c>
    </row>
    <row r="12" spans="1:31" ht="94.5" x14ac:dyDescent="0.25">
      <c r="A12" s="2" t="s">
        <v>69</v>
      </c>
      <c r="B12" s="2" t="s">
        <v>70</v>
      </c>
      <c r="C12" s="15" t="s">
        <v>123</v>
      </c>
      <c r="D12" s="2" t="s">
        <v>161</v>
      </c>
      <c r="AE12" s="2" t="s">
        <v>9</v>
      </c>
    </row>
    <row r="13" spans="1:31" ht="110.25" x14ac:dyDescent="0.25">
      <c r="A13" s="2" t="s">
        <v>71</v>
      </c>
      <c r="B13" s="2" t="s">
        <v>72</v>
      </c>
      <c r="C13" s="15" t="s">
        <v>124</v>
      </c>
      <c r="D13" s="2" t="s">
        <v>162</v>
      </c>
      <c r="AE13" s="2" t="s">
        <v>9</v>
      </c>
    </row>
    <row r="14" spans="1:31" ht="157.5" x14ac:dyDescent="0.25">
      <c r="A14" s="2" t="s">
        <v>73</v>
      </c>
      <c r="B14" s="2" t="s">
        <v>74</v>
      </c>
      <c r="C14" s="15" t="s">
        <v>125</v>
      </c>
      <c r="D14" s="2" t="s">
        <v>163</v>
      </c>
      <c r="AE14" s="2" t="s">
        <v>9</v>
      </c>
    </row>
    <row r="15" spans="1:31" ht="78.75" x14ac:dyDescent="0.25">
      <c r="A15" s="2" t="s">
        <v>75</v>
      </c>
      <c r="B15" s="2" t="s">
        <v>76</v>
      </c>
      <c r="C15" s="15" t="s">
        <v>126</v>
      </c>
      <c r="D15" s="2" t="s">
        <v>164</v>
      </c>
      <c r="AE15" s="2" t="s">
        <v>9</v>
      </c>
    </row>
    <row r="16" spans="1:31" ht="63" x14ac:dyDescent="0.25">
      <c r="A16" s="2" t="s">
        <v>77</v>
      </c>
      <c r="B16" s="2" t="s">
        <v>15</v>
      </c>
      <c r="C16" s="15" t="s">
        <v>127</v>
      </c>
      <c r="D16" s="2" t="s">
        <v>165</v>
      </c>
      <c r="AE16" s="2" t="s">
        <v>9</v>
      </c>
    </row>
    <row r="17" spans="1:31" ht="78.75" x14ac:dyDescent="0.25">
      <c r="A17" s="2" t="s">
        <v>78</v>
      </c>
      <c r="B17" s="2" t="s">
        <v>79</v>
      </c>
      <c r="C17" s="15" t="s">
        <v>128</v>
      </c>
      <c r="D17" s="2" t="s">
        <v>166</v>
      </c>
      <c r="AE17" s="2" t="s">
        <v>12</v>
      </c>
    </row>
    <row r="18" spans="1:31" ht="110.25" x14ac:dyDescent="0.25">
      <c r="A18" s="2" t="s">
        <v>80</v>
      </c>
      <c r="B18" s="2" t="s">
        <v>81</v>
      </c>
      <c r="C18" s="15" t="s">
        <v>129</v>
      </c>
      <c r="D18" s="2" t="s">
        <v>167</v>
      </c>
      <c r="AE18" s="2" t="s">
        <v>12</v>
      </c>
    </row>
    <row r="19" spans="1:31" ht="94.5" x14ac:dyDescent="0.25">
      <c r="A19" s="2" t="s">
        <v>82</v>
      </c>
      <c r="B19" s="2" t="s">
        <v>16</v>
      </c>
      <c r="C19" s="15" t="s">
        <v>130</v>
      </c>
      <c r="D19" s="2" t="s">
        <v>168</v>
      </c>
      <c r="AE19" s="2" t="s">
        <v>12</v>
      </c>
    </row>
    <row r="20" spans="1:31" ht="141.75" x14ac:dyDescent="0.25">
      <c r="A20" s="2" t="s">
        <v>83</v>
      </c>
      <c r="B20" s="2" t="s">
        <v>84</v>
      </c>
      <c r="C20" s="15" t="s">
        <v>131</v>
      </c>
      <c r="D20" s="2" t="s">
        <v>169</v>
      </c>
      <c r="AE20" s="2" t="s">
        <v>12</v>
      </c>
    </row>
    <row r="21" spans="1:31" ht="78.75" x14ac:dyDescent="0.25">
      <c r="A21" s="2" t="s">
        <v>85</v>
      </c>
      <c r="B21" s="2" t="s">
        <v>17</v>
      </c>
      <c r="C21" s="15" t="s">
        <v>132</v>
      </c>
      <c r="D21" s="2" t="s">
        <v>170</v>
      </c>
      <c r="AE21" s="2" t="s">
        <v>12</v>
      </c>
    </row>
    <row r="22" spans="1:31" ht="110.25" x14ac:dyDescent="0.25">
      <c r="A22" s="2" t="s">
        <v>86</v>
      </c>
      <c r="B22" s="2" t="s">
        <v>87</v>
      </c>
      <c r="C22" s="15" t="s">
        <v>133</v>
      </c>
      <c r="D22" s="2" t="s">
        <v>171</v>
      </c>
      <c r="AE22" s="2" t="s">
        <v>12</v>
      </c>
    </row>
    <row r="23" spans="1:31" ht="126" x14ac:dyDescent="0.25">
      <c r="A23" s="2" t="s">
        <v>88</v>
      </c>
      <c r="B23" s="2" t="s">
        <v>18</v>
      </c>
      <c r="C23" s="15" t="s">
        <v>134</v>
      </c>
      <c r="D23" s="2" t="s">
        <v>172</v>
      </c>
      <c r="AE23" s="2" t="s">
        <v>12</v>
      </c>
    </row>
    <row r="24" spans="1:31" ht="63" x14ac:dyDescent="0.25">
      <c r="A24" s="2" t="s">
        <v>89</v>
      </c>
      <c r="B24" s="2" t="s">
        <v>20</v>
      </c>
      <c r="C24" s="15" t="s">
        <v>135</v>
      </c>
      <c r="D24" s="2" t="s">
        <v>173</v>
      </c>
      <c r="AE24" s="2" t="s">
        <v>12</v>
      </c>
    </row>
    <row r="25" spans="1:31" ht="110.25" x14ac:dyDescent="0.25">
      <c r="A25" s="2" t="s">
        <v>90</v>
      </c>
      <c r="B25" s="2" t="s">
        <v>13</v>
      </c>
      <c r="C25" s="15" t="s">
        <v>136</v>
      </c>
      <c r="D25" s="2" t="s">
        <v>174</v>
      </c>
      <c r="AE25" s="2" t="s">
        <v>19</v>
      </c>
    </row>
    <row r="26" spans="1:31" ht="63" x14ac:dyDescent="0.25">
      <c r="A26" s="2" t="s">
        <v>91</v>
      </c>
      <c r="B26" s="2" t="s">
        <v>14</v>
      </c>
      <c r="C26" s="15" t="s">
        <v>137</v>
      </c>
      <c r="D26" s="2" t="s">
        <v>175</v>
      </c>
      <c r="AE26" s="2" t="s">
        <v>19</v>
      </c>
    </row>
    <row r="27" spans="1:31" ht="78.75" x14ac:dyDescent="0.25">
      <c r="A27" s="2" t="s">
        <v>92</v>
      </c>
      <c r="B27" s="2" t="s">
        <v>93</v>
      </c>
      <c r="C27" s="15" t="s">
        <v>138</v>
      </c>
      <c r="D27" s="2" t="s">
        <v>176</v>
      </c>
      <c r="AE27" s="2" t="s">
        <v>19</v>
      </c>
    </row>
    <row r="28" spans="1:31" ht="63" x14ac:dyDescent="0.25">
      <c r="A28" s="2" t="s">
        <v>94</v>
      </c>
      <c r="B28" s="2" t="s">
        <v>95</v>
      </c>
      <c r="C28" s="15" t="s">
        <v>150</v>
      </c>
      <c r="D28" s="2" t="s">
        <v>177</v>
      </c>
      <c r="AE28" s="2" t="s">
        <v>19</v>
      </c>
    </row>
    <row r="29" spans="1:31" ht="63" x14ac:dyDescent="0.25">
      <c r="A29" s="2" t="s">
        <v>96</v>
      </c>
      <c r="B29" s="2" t="s">
        <v>97</v>
      </c>
      <c r="C29" s="15" t="s">
        <v>150</v>
      </c>
      <c r="D29" s="2" t="s">
        <v>178</v>
      </c>
      <c r="AE29" s="2" t="s">
        <v>19</v>
      </c>
    </row>
    <row r="30" spans="1:31" ht="94.5" x14ac:dyDescent="0.25">
      <c r="A30" s="2" t="s">
        <v>98</v>
      </c>
      <c r="B30" s="2" t="s">
        <v>99</v>
      </c>
      <c r="C30" s="15" t="s">
        <v>139</v>
      </c>
      <c r="D30" s="2" t="s">
        <v>28</v>
      </c>
      <c r="AE30" s="2" t="s">
        <v>19</v>
      </c>
    </row>
    <row r="31" spans="1:31" ht="141.75" x14ac:dyDescent="0.25">
      <c r="A31" s="2" t="s">
        <v>100</v>
      </c>
      <c r="B31" s="2" t="s">
        <v>101</v>
      </c>
      <c r="C31" s="15" t="s">
        <v>140</v>
      </c>
      <c r="D31" s="2" t="s">
        <v>28</v>
      </c>
      <c r="AE31" s="2" t="s">
        <v>19</v>
      </c>
    </row>
    <row r="32" spans="1:31" ht="63" x14ac:dyDescent="0.25">
      <c r="A32" s="2" t="s">
        <v>24</v>
      </c>
      <c r="B32" s="2" t="s">
        <v>102</v>
      </c>
      <c r="C32" s="15" t="s">
        <v>143</v>
      </c>
      <c r="D32" s="2" t="s">
        <v>28</v>
      </c>
    </row>
    <row r="33" spans="1:4" ht="78.75" x14ac:dyDescent="0.25">
      <c r="A33" s="2" t="s">
        <v>103</v>
      </c>
      <c r="B33" s="2" t="s">
        <v>104</v>
      </c>
      <c r="C33" s="15" t="s">
        <v>146</v>
      </c>
      <c r="D33" s="2" t="s">
        <v>179</v>
      </c>
    </row>
    <row r="34" spans="1:4" ht="63" x14ac:dyDescent="0.25">
      <c r="A34" s="2" t="s">
        <v>105</v>
      </c>
      <c r="B34" s="2" t="s">
        <v>106</v>
      </c>
      <c r="C34" s="16" t="s">
        <v>144</v>
      </c>
      <c r="D34" s="2" t="s">
        <v>28</v>
      </c>
    </row>
    <row r="35" spans="1:4" ht="78.75" x14ac:dyDescent="0.25">
      <c r="A35" s="2" t="s">
        <v>107</v>
      </c>
      <c r="B35" s="2" t="s">
        <v>54</v>
      </c>
      <c r="C35" s="15" t="s">
        <v>147</v>
      </c>
      <c r="D35" s="2" t="s">
        <v>28</v>
      </c>
    </row>
    <row r="36" spans="1:4" ht="31.5" x14ac:dyDescent="0.25">
      <c r="A36" s="2" t="s">
        <v>108</v>
      </c>
      <c r="B36" s="2" t="s">
        <v>109</v>
      </c>
      <c r="C36" s="15" t="s">
        <v>148</v>
      </c>
      <c r="D36" s="2" t="s">
        <v>28</v>
      </c>
    </row>
    <row r="37" spans="1:4" ht="47.25" x14ac:dyDescent="0.25">
      <c r="A37" s="2" t="s">
        <v>110</v>
      </c>
      <c r="B37" s="2" t="s">
        <v>8</v>
      </c>
      <c r="C37" s="15" t="s">
        <v>145</v>
      </c>
      <c r="D37" s="2" t="s">
        <v>28</v>
      </c>
    </row>
    <row r="38" spans="1:4" ht="47.25" x14ac:dyDescent="0.25">
      <c r="A38" s="2" t="s">
        <v>111</v>
      </c>
      <c r="B38" s="2" t="s">
        <v>112</v>
      </c>
      <c r="C38" s="15" t="s">
        <v>149</v>
      </c>
      <c r="D38" s="2" t="s">
        <v>28</v>
      </c>
    </row>
    <row r="39" spans="1:4" ht="189" x14ac:dyDescent="0.25">
      <c r="A39" s="2" t="s">
        <v>5</v>
      </c>
      <c r="B39" s="2" t="s">
        <v>141</v>
      </c>
      <c r="C39" s="15" t="s">
        <v>142</v>
      </c>
      <c r="D39" s="2" t="s">
        <v>28</v>
      </c>
    </row>
  </sheetData>
  <pageMargins left="0" right="0" top="0.39370078740157483" bottom="0"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5"/>
  <dimension ref="A2:H125"/>
  <sheetViews>
    <sheetView topLeftCell="A28" workbookViewId="0">
      <selection activeCell="D17" sqref="D17"/>
    </sheetView>
  </sheetViews>
  <sheetFormatPr defaultRowHeight="15" x14ac:dyDescent="0.25"/>
  <cols>
    <col min="2" max="2" width="14.140625" customWidth="1"/>
    <col min="3" max="3" width="12.42578125" customWidth="1"/>
    <col min="4" max="4" width="21" customWidth="1"/>
    <col min="5" max="5" width="16" customWidth="1"/>
    <col min="6" max="6" width="16.140625" customWidth="1"/>
    <col min="7" max="7" width="14.85546875" customWidth="1"/>
  </cols>
  <sheetData>
    <row r="2" spans="1:5" x14ac:dyDescent="0.25">
      <c r="A2" s="6" t="s">
        <v>30</v>
      </c>
      <c r="B2" s="2"/>
      <c r="C2" s="2"/>
      <c r="D2" s="2"/>
      <c r="E2" s="2"/>
    </row>
    <row r="3" spans="1:5" ht="18.75" x14ac:dyDescent="0.3">
      <c r="A3" s="2"/>
      <c r="B3" s="13" t="s">
        <v>31</v>
      </c>
      <c r="C3" s="2"/>
      <c r="D3" s="2"/>
      <c r="E3" s="2"/>
    </row>
    <row r="4" spans="1:5" ht="18.75" x14ac:dyDescent="0.3">
      <c r="A4" s="2"/>
      <c r="B4" s="13" t="s">
        <v>32</v>
      </c>
      <c r="C4" s="2"/>
      <c r="D4" s="2"/>
      <c r="E4" s="2"/>
    </row>
    <row r="5" spans="1:5" ht="18.75" x14ac:dyDescent="0.3">
      <c r="A5" s="2"/>
      <c r="B5" s="13" t="s">
        <v>33</v>
      </c>
      <c r="C5" s="2"/>
      <c r="D5" s="2"/>
      <c r="E5" s="2"/>
    </row>
    <row r="6" spans="1:5" ht="18.75" x14ac:dyDescent="0.3">
      <c r="A6" s="2"/>
      <c r="B6" s="13" t="s">
        <v>34</v>
      </c>
      <c r="C6" s="2"/>
      <c r="D6" s="2"/>
      <c r="E6" s="2"/>
    </row>
    <row r="7" spans="1:5" ht="18.75" x14ac:dyDescent="0.3">
      <c r="A7" s="2"/>
      <c r="B7" s="13" t="s">
        <v>35</v>
      </c>
      <c r="C7" s="2"/>
      <c r="D7" s="2"/>
      <c r="E7" s="2"/>
    </row>
    <row r="8" spans="1:5" s="2" customFormat="1" ht="18.75" x14ac:dyDescent="0.3">
      <c r="B8" s="13"/>
    </row>
    <row r="9" spans="1:5" x14ac:dyDescent="0.25">
      <c r="A9" s="6" t="s">
        <v>36</v>
      </c>
      <c r="B9" s="2"/>
      <c r="C9" s="54" t="s">
        <v>37</v>
      </c>
      <c r="D9" s="54"/>
      <c r="E9" s="2"/>
    </row>
    <row r="10" spans="1:5" x14ac:dyDescent="0.25">
      <c r="A10" s="2"/>
      <c r="B10" s="2" t="s">
        <v>38</v>
      </c>
      <c r="C10" s="2"/>
      <c r="D10" s="2" t="s">
        <v>39</v>
      </c>
      <c r="E10" s="2"/>
    </row>
    <row r="11" spans="1:5" x14ac:dyDescent="0.25">
      <c r="A11" s="2"/>
      <c r="B11" s="2" t="s">
        <v>40</v>
      </c>
      <c r="C11" s="2"/>
      <c r="D11" s="2" t="s">
        <v>41</v>
      </c>
      <c r="E11" s="2"/>
    </row>
    <row r="12" spans="1:5" x14ac:dyDescent="0.25">
      <c r="A12" s="2"/>
      <c r="B12" s="2"/>
      <c r="C12" s="2"/>
      <c r="D12" s="2" t="s">
        <v>42</v>
      </c>
      <c r="E12" s="2"/>
    </row>
    <row r="16" spans="1:5" x14ac:dyDescent="0.25">
      <c r="B16" t="s">
        <v>45</v>
      </c>
      <c r="D16" t="s">
        <v>51</v>
      </c>
    </row>
    <row r="17" spans="2:8" x14ac:dyDescent="0.25">
      <c r="B17" t="s">
        <v>44</v>
      </c>
      <c r="D17" t="s">
        <v>43</v>
      </c>
    </row>
    <row r="18" spans="2:8" x14ac:dyDescent="0.25">
      <c r="B18" t="s">
        <v>46</v>
      </c>
    </row>
    <row r="19" spans="2:8" x14ac:dyDescent="0.25">
      <c r="B19" t="s">
        <v>47</v>
      </c>
    </row>
    <row r="20" spans="2:8" x14ac:dyDescent="0.25">
      <c r="B20" t="s">
        <v>50</v>
      </c>
    </row>
    <row r="22" spans="2:8" x14ac:dyDescent="0.25">
      <c r="D22" t="s">
        <v>48</v>
      </c>
      <c r="E22" s="2" t="s">
        <v>48</v>
      </c>
      <c r="F22" s="2" t="s">
        <v>48</v>
      </c>
      <c r="G22" t="s">
        <v>49</v>
      </c>
    </row>
    <row r="23" spans="2:8" x14ac:dyDescent="0.25">
      <c r="B23" t="s">
        <v>51</v>
      </c>
      <c r="C23" s="2" t="e">
        <f>#REF!</f>
        <v>#REF!</v>
      </c>
      <c r="D23" s="2" t="e">
        <f>IF(OR(C23 = "Media", C23="Alta",C23="Altissima"),"Altissimo","")</f>
        <v>#REF!</v>
      </c>
      <c r="E23" s="2" t="e">
        <f>IF(C23="Bassa","Alto","")</f>
        <v>#REF!</v>
      </c>
      <c r="F23" s="2" t="e">
        <f>IF(C23="Molto bassa","Medio","")</f>
        <v>#REF!</v>
      </c>
      <c r="G23" t="e">
        <f>CONCATENATE(D23,E23,F23)</f>
        <v>#REF!</v>
      </c>
    </row>
    <row r="24" spans="2:8" x14ac:dyDescent="0.25">
      <c r="B24" s="2" t="s">
        <v>52</v>
      </c>
      <c r="C24" s="2" t="e">
        <f>#REF!</f>
        <v>#REF!</v>
      </c>
      <c r="D24" s="2" t="e">
        <f t="shared" ref="D24:D87" si="0">IF(OR(C24 = "Media", C24="Alta",C24="Altissima"),"Altissimo","")</f>
        <v>#REF!</v>
      </c>
      <c r="E24" s="2" t="e">
        <f t="shared" ref="E24:E87" si="1">IF(C24="Bassa","Alto","")</f>
        <v>#REF!</v>
      </c>
      <c r="F24" s="2" t="e">
        <f t="shared" ref="F24:F87" si="2">IF(C24="Molto bassa","Medio","")</f>
        <v>#REF!</v>
      </c>
      <c r="G24" s="2" t="e">
        <f t="shared" ref="G24:G87" si="3">CONCATENATE(D24,E24,F24)</f>
        <v>#REF!</v>
      </c>
    </row>
    <row r="25" spans="2:8" x14ac:dyDescent="0.25">
      <c r="B25" s="2" t="s">
        <v>53</v>
      </c>
      <c r="C25" s="2" t="e">
        <f>#REF!</f>
        <v>#REF!</v>
      </c>
      <c r="D25" s="2" t="e">
        <f t="shared" si="0"/>
        <v>#REF!</v>
      </c>
      <c r="E25" s="2" t="e">
        <f t="shared" si="1"/>
        <v>#REF!</v>
      </c>
      <c r="F25" s="2" t="e">
        <f t="shared" si="2"/>
        <v>#REF!</v>
      </c>
      <c r="G25" s="2" t="e">
        <f t="shared" si="3"/>
        <v>#REF!</v>
      </c>
    </row>
    <row r="26" spans="2:8" x14ac:dyDescent="0.25">
      <c r="B26" s="2"/>
      <c r="C26" s="2" t="e">
        <f>#REF!</f>
        <v>#REF!</v>
      </c>
      <c r="D26" s="2" t="e">
        <f t="shared" si="0"/>
        <v>#REF!</v>
      </c>
      <c r="E26" s="2" t="e">
        <f t="shared" si="1"/>
        <v>#REF!</v>
      </c>
      <c r="F26" s="2" t="e">
        <f t="shared" si="2"/>
        <v>#REF!</v>
      </c>
      <c r="G26" s="2" t="e">
        <f t="shared" si="3"/>
        <v>#REF!</v>
      </c>
    </row>
    <row r="27" spans="2:8" x14ac:dyDescent="0.25">
      <c r="B27" s="2"/>
      <c r="C27" s="2" t="e">
        <f>#REF!</f>
        <v>#REF!</v>
      </c>
      <c r="D27" s="2" t="e">
        <f t="shared" si="0"/>
        <v>#REF!</v>
      </c>
      <c r="E27" s="2" t="e">
        <f t="shared" si="1"/>
        <v>#REF!</v>
      </c>
      <c r="F27" s="2" t="e">
        <f t="shared" si="2"/>
        <v>#REF!</v>
      </c>
      <c r="G27" s="2" t="e">
        <f t="shared" si="3"/>
        <v>#REF!</v>
      </c>
    </row>
    <row r="28" spans="2:8" x14ac:dyDescent="0.25">
      <c r="C28" s="2" t="e">
        <f>#REF!</f>
        <v>#REF!</v>
      </c>
      <c r="D28" s="2" t="e">
        <f t="shared" si="0"/>
        <v>#REF!</v>
      </c>
      <c r="E28" s="2" t="e">
        <f t="shared" si="1"/>
        <v>#REF!</v>
      </c>
      <c r="F28" s="2" t="e">
        <f t="shared" si="2"/>
        <v>#REF!</v>
      </c>
      <c r="G28" s="2" t="e">
        <f t="shared" si="3"/>
        <v>#REF!</v>
      </c>
    </row>
    <row r="29" spans="2:8" x14ac:dyDescent="0.25">
      <c r="C29" s="2" t="e">
        <f>#REF!</f>
        <v>#REF!</v>
      </c>
      <c r="D29" s="2" t="e">
        <f t="shared" si="0"/>
        <v>#REF!</v>
      </c>
      <c r="E29" s="2" t="e">
        <f t="shared" si="1"/>
        <v>#REF!</v>
      </c>
      <c r="F29" s="2" t="e">
        <f t="shared" si="2"/>
        <v>#REF!</v>
      </c>
      <c r="G29" s="2" t="e">
        <f t="shared" si="3"/>
        <v>#REF!</v>
      </c>
    </row>
    <row r="30" spans="2:8" x14ac:dyDescent="0.25">
      <c r="C30" s="2" t="e">
        <f>#REF!</f>
        <v>#REF!</v>
      </c>
      <c r="D30" s="2" t="e">
        <f t="shared" si="0"/>
        <v>#REF!</v>
      </c>
      <c r="E30" s="2" t="e">
        <f t="shared" si="1"/>
        <v>#REF!</v>
      </c>
      <c r="F30" s="2" t="e">
        <f t="shared" si="2"/>
        <v>#REF!</v>
      </c>
      <c r="G30" s="2" t="e">
        <f t="shared" si="3"/>
        <v>#REF!</v>
      </c>
    </row>
    <row r="31" spans="2:8" x14ac:dyDescent="0.25">
      <c r="C31" s="2" t="e">
        <f>#REF!</f>
        <v>#REF!</v>
      </c>
      <c r="D31" s="2" t="e">
        <f t="shared" si="0"/>
        <v>#REF!</v>
      </c>
      <c r="E31" s="2" t="e">
        <f t="shared" si="1"/>
        <v>#REF!</v>
      </c>
      <c r="F31" s="2" t="e">
        <f t="shared" si="2"/>
        <v>#REF!</v>
      </c>
      <c r="G31" s="2" t="e">
        <f t="shared" si="3"/>
        <v>#REF!</v>
      </c>
      <c r="H31" s="2"/>
    </row>
    <row r="32" spans="2:8" x14ac:dyDescent="0.25">
      <c r="C32" s="2" t="e">
        <f>#REF!</f>
        <v>#REF!</v>
      </c>
      <c r="D32" s="2" t="e">
        <f t="shared" si="0"/>
        <v>#REF!</v>
      </c>
      <c r="E32" s="2" t="e">
        <f t="shared" si="1"/>
        <v>#REF!</v>
      </c>
      <c r="F32" s="2" t="e">
        <f t="shared" si="2"/>
        <v>#REF!</v>
      </c>
      <c r="G32" s="2" t="e">
        <f t="shared" si="3"/>
        <v>#REF!</v>
      </c>
      <c r="H32" s="2"/>
    </row>
    <row r="33" spans="3:7" x14ac:dyDescent="0.25">
      <c r="C33" s="2" t="e">
        <f>#REF!</f>
        <v>#REF!</v>
      </c>
      <c r="D33" s="2" t="e">
        <f t="shared" si="0"/>
        <v>#REF!</v>
      </c>
      <c r="E33" s="2" t="e">
        <f t="shared" si="1"/>
        <v>#REF!</v>
      </c>
      <c r="F33" s="2" t="e">
        <f t="shared" si="2"/>
        <v>#REF!</v>
      </c>
      <c r="G33" s="2" t="e">
        <f t="shared" si="3"/>
        <v>#REF!</v>
      </c>
    </row>
    <row r="34" spans="3:7" x14ac:dyDescent="0.25">
      <c r="C34" s="2" t="e">
        <f>#REF!</f>
        <v>#REF!</v>
      </c>
      <c r="D34" s="2" t="e">
        <f t="shared" si="0"/>
        <v>#REF!</v>
      </c>
      <c r="E34" s="2" t="e">
        <f t="shared" si="1"/>
        <v>#REF!</v>
      </c>
      <c r="F34" s="2" t="e">
        <f t="shared" si="2"/>
        <v>#REF!</v>
      </c>
      <c r="G34" s="2" t="e">
        <f t="shared" si="3"/>
        <v>#REF!</v>
      </c>
    </row>
    <row r="35" spans="3:7" x14ac:dyDescent="0.25">
      <c r="C35" s="2" t="e">
        <f>#REF!</f>
        <v>#REF!</v>
      </c>
      <c r="D35" s="2" t="e">
        <f t="shared" si="0"/>
        <v>#REF!</v>
      </c>
      <c r="E35" s="2" t="e">
        <f t="shared" si="1"/>
        <v>#REF!</v>
      </c>
      <c r="F35" s="2" t="e">
        <f t="shared" si="2"/>
        <v>#REF!</v>
      </c>
      <c r="G35" s="2" t="e">
        <f t="shared" si="3"/>
        <v>#REF!</v>
      </c>
    </row>
    <row r="36" spans="3:7" x14ac:dyDescent="0.25">
      <c r="C36" s="2" t="e">
        <f>#REF!</f>
        <v>#REF!</v>
      </c>
      <c r="D36" s="2" t="e">
        <f t="shared" si="0"/>
        <v>#REF!</v>
      </c>
      <c r="E36" s="2" t="e">
        <f t="shared" si="1"/>
        <v>#REF!</v>
      </c>
      <c r="F36" s="2" t="e">
        <f t="shared" si="2"/>
        <v>#REF!</v>
      </c>
      <c r="G36" s="2" t="e">
        <f t="shared" si="3"/>
        <v>#REF!</v>
      </c>
    </row>
    <row r="37" spans="3:7" x14ac:dyDescent="0.25">
      <c r="C37" s="2" t="e">
        <f>#REF!</f>
        <v>#REF!</v>
      </c>
      <c r="D37" s="2" t="e">
        <f t="shared" si="0"/>
        <v>#REF!</v>
      </c>
      <c r="E37" s="2" t="e">
        <f t="shared" si="1"/>
        <v>#REF!</v>
      </c>
      <c r="F37" s="2" t="e">
        <f t="shared" si="2"/>
        <v>#REF!</v>
      </c>
      <c r="G37" s="2" t="e">
        <f t="shared" si="3"/>
        <v>#REF!</v>
      </c>
    </row>
    <row r="38" spans="3:7" x14ac:dyDescent="0.25">
      <c r="C38" s="2" t="e">
        <f>#REF!</f>
        <v>#REF!</v>
      </c>
      <c r="D38" s="2" t="e">
        <f t="shared" si="0"/>
        <v>#REF!</v>
      </c>
      <c r="E38" s="2" t="e">
        <f t="shared" si="1"/>
        <v>#REF!</v>
      </c>
      <c r="F38" s="2" t="e">
        <f t="shared" si="2"/>
        <v>#REF!</v>
      </c>
      <c r="G38" s="2" t="e">
        <f t="shared" si="3"/>
        <v>#REF!</v>
      </c>
    </row>
    <row r="39" spans="3:7" x14ac:dyDescent="0.25">
      <c r="C39" s="2" t="e">
        <f>#REF!</f>
        <v>#REF!</v>
      </c>
      <c r="D39" s="2" t="e">
        <f t="shared" si="0"/>
        <v>#REF!</v>
      </c>
      <c r="E39" s="2" t="e">
        <f t="shared" si="1"/>
        <v>#REF!</v>
      </c>
      <c r="F39" s="2" t="e">
        <f t="shared" si="2"/>
        <v>#REF!</v>
      </c>
      <c r="G39" s="2" t="e">
        <f t="shared" si="3"/>
        <v>#REF!</v>
      </c>
    </row>
    <row r="40" spans="3:7" x14ac:dyDescent="0.25">
      <c r="C40" s="2" t="e">
        <f>#REF!</f>
        <v>#REF!</v>
      </c>
      <c r="D40" s="2" t="e">
        <f t="shared" si="0"/>
        <v>#REF!</v>
      </c>
      <c r="E40" s="2" t="e">
        <f t="shared" si="1"/>
        <v>#REF!</v>
      </c>
      <c r="F40" s="2" t="e">
        <f t="shared" si="2"/>
        <v>#REF!</v>
      </c>
      <c r="G40" s="2" t="e">
        <f t="shared" si="3"/>
        <v>#REF!</v>
      </c>
    </row>
    <row r="41" spans="3:7" x14ac:dyDescent="0.25">
      <c r="C41" s="2" t="e">
        <f>#REF!</f>
        <v>#REF!</v>
      </c>
      <c r="D41" s="2" t="e">
        <f t="shared" si="0"/>
        <v>#REF!</v>
      </c>
      <c r="E41" s="2" t="e">
        <f t="shared" si="1"/>
        <v>#REF!</v>
      </c>
      <c r="F41" s="2" t="e">
        <f t="shared" si="2"/>
        <v>#REF!</v>
      </c>
      <c r="G41" s="2" t="e">
        <f t="shared" si="3"/>
        <v>#REF!</v>
      </c>
    </row>
    <row r="42" spans="3:7" x14ac:dyDescent="0.25">
      <c r="C42" s="2" t="e">
        <f>#REF!</f>
        <v>#REF!</v>
      </c>
      <c r="D42" s="2" t="e">
        <f t="shared" si="0"/>
        <v>#REF!</v>
      </c>
      <c r="E42" s="2" t="e">
        <f t="shared" si="1"/>
        <v>#REF!</v>
      </c>
      <c r="F42" s="2" t="e">
        <f t="shared" si="2"/>
        <v>#REF!</v>
      </c>
      <c r="G42" s="2" t="e">
        <f t="shared" si="3"/>
        <v>#REF!</v>
      </c>
    </row>
    <row r="43" spans="3:7" x14ac:dyDescent="0.25">
      <c r="C43" s="2" t="e">
        <f>#REF!</f>
        <v>#REF!</v>
      </c>
      <c r="D43" s="2" t="e">
        <f t="shared" si="0"/>
        <v>#REF!</v>
      </c>
      <c r="E43" s="2" t="e">
        <f t="shared" si="1"/>
        <v>#REF!</v>
      </c>
      <c r="F43" s="2" t="e">
        <f t="shared" si="2"/>
        <v>#REF!</v>
      </c>
      <c r="G43" s="2" t="e">
        <f t="shared" si="3"/>
        <v>#REF!</v>
      </c>
    </row>
    <row r="44" spans="3:7" x14ac:dyDescent="0.25">
      <c r="C44" s="2" t="e">
        <f>#REF!</f>
        <v>#REF!</v>
      </c>
      <c r="D44" s="2" t="e">
        <f t="shared" si="0"/>
        <v>#REF!</v>
      </c>
      <c r="E44" s="2" t="e">
        <f t="shared" si="1"/>
        <v>#REF!</v>
      </c>
      <c r="F44" s="2" t="e">
        <f t="shared" si="2"/>
        <v>#REF!</v>
      </c>
      <c r="G44" s="2" t="e">
        <f t="shared" si="3"/>
        <v>#REF!</v>
      </c>
    </row>
    <row r="45" spans="3:7" x14ac:dyDescent="0.25">
      <c r="C45" s="2" t="e">
        <f>#REF!</f>
        <v>#REF!</v>
      </c>
      <c r="D45" s="2" t="e">
        <f t="shared" si="0"/>
        <v>#REF!</v>
      </c>
      <c r="E45" s="2" t="e">
        <f t="shared" si="1"/>
        <v>#REF!</v>
      </c>
      <c r="F45" s="2" t="e">
        <f t="shared" si="2"/>
        <v>#REF!</v>
      </c>
      <c r="G45" s="2" t="e">
        <f t="shared" si="3"/>
        <v>#REF!</v>
      </c>
    </row>
    <row r="46" spans="3:7" x14ac:dyDescent="0.25">
      <c r="C46" s="2" t="e">
        <f>#REF!</f>
        <v>#REF!</v>
      </c>
      <c r="D46" s="2" t="e">
        <f t="shared" si="0"/>
        <v>#REF!</v>
      </c>
      <c r="E46" s="2" t="e">
        <f t="shared" si="1"/>
        <v>#REF!</v>
      </c>
      <c r="F46" s="2" t="e">
        <f t="shared" si="2"/>
        <v>#REF!</v>
      </c>
      <c r="G46" s="2" t="e">
        <f t="shared" si="3"/>
        <v>#REF!</v>
      </c>
    </row>
    <row r="47" spans="3:7" x14ac:dyDescent="0.25">
      <c r="C47" s="2" t="e">
        <f>#REF!</f>
        <v>#REF!</v>
      </c>
      <c r="D47" s="2" t="e">
        <f t="shared" si="0"/>
        <v>#REF!</v>
      </c>
      <c r="E47" s="2" t="e">
        <f t="shared" si="1"/>
        <v>#REF!</v>
      </c>
      <c r="F47" s="2" t="e">
        <f t="shared" si="2"/>
        <v>#REF!</v>
      </c>
      <c r="G47" s="2" t="e">
        <f t="shared" si="3"/>
        <v>#REF!</v>
      </c>
    </row>
    <row r="48" spans="3:7" x14ac:dyDescent="0.25">
      <c r="C48" s="2" t="e">
        <f>#REF!</f>
        <v>#REF!</v>
      </c>
      <c r="D48" s="2" t="e">
        <f t="shared" si="0"/>
        <v>#REF!</v>
      </c>
      <c r="E48" s="2" t="e">
        <f t="shared" si="1"/>
        <v>#REF!</v>
      </c>
      <c r="F48" s="2" t="e">
        <f t="shared" si="2"/>
        <v>#REF!</v>
      </c>
      <c r="G48" s="2" t="e">
        <f t="shared" si="3"/>
        <v>#REF!</v>
      </c>
    </row>
    <row r="49" spans="3:7" x14ac:dyDescent="0.25">
      <c r="C49" s="2" t="e">
        <f>#REF!</f>
        <v>#REF!</v>
      </c>
      <c r="D49" s="2" t="e">
        <f t="shared" si="0"/>
        <v>#REF!</v>
      </c>
      <c r="E49" s="2" t="e">
        <f t="shared" si="1"/>
        <v>#REF!</v>
      </c>
      <c r="F49" s="2" t="e">
        <f t="shared" si="2"/>
        <v>#REF!</v>
      </c>
      <c r="G49" s="2" t="e">
        <f t="shared" si="3"/>
        <v>#REF!</v>
      </c>
    </row>
    <row r="50" spans="3:7" x14ac:dyDescent="0.25">
      <c r="C50" s="2" t="e">
        <f>#REF!</f>
        <v>#REF!</v>
      </c>
      <c r="D50" s="2" t="e">
        <f t="shared" si="0"/>
        <v>#REF!</v>
      </c>
      <c r="E50" s="2" t="e">
        <f t="shared" si="1"/>
        <v>#REF!</v>
      </c>
      <c r="F50" s="2" t="e">
        <f t="shared" si="2"/>
        <v>#REF!</v>
      </c>
      <c r="G50" s="2" t="e">
        <f t="shared" si="3"/>
        <v>#REF!</v>
      </c>
    </row>
    <row r="51" spans="3:7" x14ac:dyDescent="0.25">
      <c r="C51" s="2" t="e">
        <f>#REF!</f>
        <v>#REF!</v>
      </c>
      <c r="D51" s="2" t="e">
        <f t="shared" si="0"/>
        <v>#REF!</v>
      </c>
      <c r="E51" s="2" t="e">
        <f t="shared" si="1"/>
        <v>#REF!</v>
      </c>
      <c r="F51" s="2" t="e">
        <f t="shared" si="2"/>
        <v>#REF!</v>
      </c>
      <c r="G51" s="2" t="e">
        <f t="shared" si="3"/>
        <v>#REF!</v>
      </c>
    </row>
    <row r="52" spans="3:7" x14ac:dyDescent="0.25">
      <c r="C52" s="2" t="e">
        <f>#REF!</f>
        <v>#REF!</v>
      </c>
      <c r="D52" s="2" t="e">
        <f t="shared" si="0"/>
        <v>#REF!</v>
      </c>
      <c r="E52" s="2" t="e">
        <f t="shared" si="1"/>
        <v>#REF!</v>
      </c>
      <c r="F52" s="2" t="e">
        <f t="shared" si="2"/>
        <v>#REF!</v>
      </c>
      <c r="G52" s="2" t="e">
        <f t="shared" si="3"/>
        <v>#REF!</v>
      </c>
    </row>
    <row r="53" spans="3:7" x14ac:dyDescent="0.25">
      <c r="C53" s="2" t="e">
        <f>#REF!</f>
        <v>#REF!</v>
      </c>
      <c r="D53" s="2" t="e">
        <f t="shared" si="0"/>
        <v>#REF!</v>
      </c>
      <c r="E53" s="2" t="e">
        <f t="shared" si="1"/>
        <v>#REF!</v>
      </c>
      <c r="F53" s="2" t="e">
        <f t="shared" si="2"/>
        <v>#REF!</v>
      </c>
      <c r="G53" s="2" t="e">
        <f t="shared" si="3"/>
        <v>#REF!</v>
      </c>
    </row>
    <row r="54" spans="3:7" x14ac:dyDescent="0.25">
      <c r="C54" s="2" t="e">
        <f>#REF!</f>
        <v>#REF!</v>
      </c>
      <c r="D54" s="2" t="e">
        <f t="shared" si="0"/>
        <v>#REF!</v>
      </c>
      <c r="E54" s="2" t="e">
        <f t="shared" si="1"/>
        <v>#REF!</v>
      </c>
      <c r="F54" s="2" t="e">
        <f t="shared" si="2"/>
        <v>#REF!</v>
      </c>
      <c r="G54" s="2" t="e">
        <f t="shared" si="3"/>
        <v>#REF!</v>
      </c>
    </row>
    <row r="55" spans="3:7" x14ac:dyDescent="0.25">
      <c r="C55" s="2" t="e">
        <f>#REF!</f>
        <v>#REF!</v>
      </c>
      <c r="D55" s="2" t="e">
        <f t="shared" si="0"/>
        <v>#REF!</v>
      </c>
      <c r="E55" s="2" t="e">
        <f t="shared" si="1"/>
        <v>#REF!</v>
      </c>
      <c r="F55" s="2" t="e">
        <f t="shared" si="2"/>
        <v>#REF!</v>
      </c>
      <c r="G55" s="2" t="e">
        <f t="shared" si="3"/>
        <v>#REF!</v>
      </c>
    </row>
    <row r="56" spans="3:7" x14ac:dyDescent="0.25">
      <c r="C56" s="2" t="e">
        <f>#REF!</f>
        <v>#REF!</v>
      </c>
      <c r="D56" s="2" t="e">
        <f t="shared" si="0"/>
        <v>#REF!</v>
      </c>
      <c r="E56" s="2" t="e">
        <f t="shared" si="1"/>
        <v>#REF!</v>
      </c>
      <c r="F56" s="2" t="e">
        <f t="shared" si="2"/>
        <v>#REF!</v>
      </c>
      <c r="G56" s="2" t="e">
        <f t="shared" si="3"/>
        <v>#REF!</v>
      </c>
    </row>
    <row r="57" spans="3:7" x14ac:dyDescent="0.25">
      <c r="C57" s="2" t="e">
        <f>#REF!</f>
        <v>#REF!</v>
      </c>
      <c r="D57" s="2" t="e">
        <f t="shared" si="0"/>
        <v>#REF!</v>
      </c>
      <c r="E57" s="2" t="e">
        <f t="shared" si="1"/>
        <v>#REF!</v>
      </c>
      <c r="F57" s="2" t="e">
        <f t="shared" si="2"/>
        <v>#REF!</v>
      </c>
      <c r="G57" s="2" t="e">
        <f t="shared" si="3"/>
        <v>#REF!</v>
      </c>
    </row>
    <row r="58" spans="3:7" x14ac:dyDescent="0.25">
      <c r="C58" s="2" t="e">
        <f>#REF!</f>
        <v>#REF!</v>
      </c>
      <c r="D58" s="2" t="e">
        <f t="shared" si="0"/>
        <v>#REF!</v>
      </c>
      <c r="E58" s="2" t="e">
        <f t="shared" si="1"/>
        <v>#REF!</v>
      </c>
      <c r="F58" s="2" t="e">
        <f t="shared" si="2"/>
        <v>#REF!</v>
      </c>
      <c r="G58" s="2" t="e">
        <f t="shared" si="3"/>
        <v>#REF!</v>
      </c>
    </row>
    <row r="59" spans="3:7" x14ac:dyDescent="0.25">
      <c r="C59" s="2" t="e">
        <f>#REF!</f>
        <v>#REF!</v>
      </c>
      <c r="D59" s="2" t="e">
        <f t="shared" si="0"/>
        <v>#REF!</v>
      </c>
      <c r="E59" s="2" t="e">
        <f t="shared" si="1"/>
        <v>#REF!</v>
      </c>
      <c r="F59" s="2" t="e">
        <f t="shared" si="2"/>
        <v>#REF!</v>
      </c>
      <c r="G59" s="2" t="e">
        <f t="shared" si="3"/>
        <v>#REF!</v>
      </c>
    </row>
    <row r="60" spans="3:7" x14ac:dyDescent="0.25">
      <c r="C60" s="2" t="e">
        <f>#REF!</f>
        <v>#REF!</v>
      </c>
      <c r="D60" s="2" t="e">
        <f t="shared" si="0"/>
        <v>#REF!</v>
      </c>
      <c r="E60" s="2" t="e">
        <f t="shared" si="1"/>
        <v>#REF!</v>
      </c>
      <c r="F60" s="2" t="e">
        <f t="shared" si="2"/>
        <v>#REF!</v>
      </c>
      <c r="G60" s="2" t="e">
        <f t="shared" si="3"/>
        <v>#REF!</v>
      </c>
    </row>
    <row r="61" spans="3:7" x14ac:dyDescent="0.25">
      <c r="C61" s="2" t="e">
        <f>#REF!</f>
        <v>#REF!</v>
      </c>
      <c r="D61" s="2" t="e">
        <f t="shared" si="0"/>
        <v>#REF!</v>
      </c>
      <c r="E61" s="2" t="e">
        <f t="shared" si="1"/>
        <v>#REF!</v>
      </c>
      <c r="F61" s="2" t="e">
        <f t="shared" si="2"/>
        <v>#REF!</v>
      </c>
      <c r="G61" s="2" t="e">
        <f t="shared" si="3"/>
        <v>#REF!</v>
      </c>
    </row>
    <row r="62" spans="3:7" x14ac:dyDescent="0.25">
      <c r="C62" s="2" t="e">
        <f>#REF!</f>
        <v>#REF!</v>
      </c>
      <c r="D62" s="2" t="e">
        <f t="shared" si="0"/>
        <v>#REF!</v>
      </c>
      <c r="E62" s="2" t="e">
        <f t="shared" si="1"/>
        <v>#REF!</v>
      </c>
      <c r="F62" s="2" t="e">
        <f t="shared" si="2"/>
        <v>#REF!</v>
      </c>
      <c r="G62" s="2" t="e">
        <f t="shared" si="3"/>
        <v>#REF!</v>
      </c>
    </row>
    <row r="63" spans="3:7" x14ac:dyDescent="0.25">
      <c r="C63" s="2" t="e">
        <f>#REF!</f>
        <v>#REF!</v>
      </c>
      <c r="D63" s="2" t="e">
        <f t="shared" si="0"/>
        <v>#REF!</v>
      </c>
      <c r="E63" s="2" t="e">
        <f t="shared" si="1"/>
        <v>#REF!</v>
      </c>
      <c r="F63" s="2" t="e">
        <f t="shared" si="2"/>
        <v>#REF!</v>
      </c>
      <c r="G63" s="2" t="e">
        <f t="shared" si="3"/>
        <v>#REF!</v>
      </c>
    </row>
    <row r="64" spans="3:7" x14ac:dyDescent="0.25">
      <c r="C64" s="2" t="e">
        <f>#REF!</f>
        <v>#REF!</v>
      </c>
      <c r="D64" s="2" t="e">
        <f t="shared" si="0"/>
        <v>#REF!</v>
      </c>
      <c r="E64" s="2" t="e">
        <f t="shared" si="1"/>
        <v>#REF!</v>
      </c>
      <c r="F64" s="2" t="e">
        <f t="shared" si="2"/>
        <v>#REF!</v>
      </c>
      <c r="G64" s="2" t="e">
        <f t="shared" si="3"/>
        <v>#REF!</v>
      </c>
    </row>
    <row r="65" spans="3:7" x14ac:dyDescent="0.25">
      <c r="C65" s="2" t="e">
        <f>#REF!</f>
        <v>#REF!</v>
      </c>
      <c r="D65" s="2" t="e">
        <f t="shared" si="0"/>
        <v>#REF!</v>
      </c>
      <c r="E65" s="2" t="e">
        <f t="shared" si="1"/>
        <v>#REF!</v>
      </c>
      <c r="F65" s="2" t="e">
        <f t="shared" si="2"/>
        <v>#REF!</v>
      </c>
      <c r="G65" s="2" t="e">
        <f t="shared" si="3"/>
        <v>#REF!</v>
      </c>
    </row>
    <row r="66" spans="3:7" x14ac:dyDescent="0.25">
      <c r="C66" s="2" t="e">
        <f>#REF!</f>
        <v>#REF!</v>
      </c>
      <c r="D66" s="2" t="e">
        <f t="shared" si="0"/>
        <v>#REF!</v>
      </c>
      <c r="E66" s="2" t="e">
        <f t="shared" si="1"/>
        <v>#REF!</v>
      </c>
      <c r="F66" s="2" t="e">
        <f t="shared" si="2"/>
        <v>#REF!</v>
      </c>
      <c r="G66" s="2" t="e">
        <f t="shared" si="3"/>
        <v>#REF!</v>
      </c>
    </row>
    <row r="67" spans="3:7" x14ac:dyDescent="0.25">
      <c r="C67" s="2" t="e">
        <f>#REF!</f>
        <v>#REF!</v>
      </c>
      <c r="D67" s="2" t="e">
        <f t="shared" si="0"/>
        <v>#REF!</v>
      </c>
      <c r="E67" s="2" t="e">
        <f t="shared" si="1"/>
        <v>#REF!</v>
      </c>
      <c r="F67" s="2" t="e">
        <f t="shared" si="2"/>
        <v>#REF!</v>
      </c>
      <c r="G67" s="2" t="e">
        <f t="shared" si="3"/>
        <v>#REF!</v>
      </c>
    </row>
    <row r="68" spans="3:7" x14ac:dyDescent="0.25">
      <c r="C68" s="2" t="e">
        <f>#REF!</f>
        <v>#REF!</v>
      </c>
      <c r="D68" s="2" t="e">
        <f t="shared" si="0"/>
        <v>#REF!</v>
      </c>
      <c r="E68" s="2" t="e">
        <f t="shared" si="1"/>
        <v>#REF!</v>
      </c>
      <c r="F68" s="2" t="e">
        <f t="shared" si="2"/>
        <v>#REF!</v>
      </c>
      <c r="G68" s="2" t="e">
        <f t="shared" si="3"/>
        <v>#REF!</v>
      </c>
    </row>
    <row r="69" spans="3:7" x14ac:dyDescent="0.25">
      <c r="C69" s="2" t="e">
        <f>#REF!</f>
        <v>#REF!</v>
      </c>
      <c r="D69" s="2" t="e">
        <f t="shared" si="0"/>
        <v>#REF!</v>
      </c>
      <c r="E69" s="2" t="e">
        <f t="shared" si="1"/>
        <v>#REF!</v>
      </c>
      <c r="F69" s="2" t="e">
        <f t="shared" si="2"/>
        <v>#REF!</v>
      </c>
      <c r="G69" s="2" t="e">
        <f t="shared" si="3"/>
        <v>#REF!</v>
      </c>
    </row>
    <row r="70" spans="3:7" x14ac:dyDescent="0.25">
      <c r="C70" s="2" t="e">
        <f>#REF!</f>
        <v>#REF!</v>
      </c>
      <c r="D70" s="2" t="e">
        <f t="shared" si="0"/>
        <v>#REF!</v>
      </c>
      <c r="E70" s="2" t="e">
        <f t="shared" si="1"/>
        <v>#REF!</v>
      </c>
      <c r="F70" s="2" t="e">
        <f t="shared" si="2"/>
        <v>#REF!</v>
      </c>
      <c r="G70" s="2" t="e">
        <f t="shared" si="3"/>
        <v>#REF!</v>
      </c>
    </row>
    <row r="71" spans="3:7" x14ac:dyDescent="0.25">
      <c r="C71" s="2" t="e">
        <f>#REF!</f>
        <v>#REF!</v>
      </c>
      <c r="D71" s="2" t="e">
        <f t="shared" si="0"/>
        <v>#REF!</v>
      </c>
      <c r="E71" s="2" t="e">
        <f t="shared" si="1"/>
        <v>#REF!</v>
      </c>
      <c r="F71" s="2" t="e">
        <f t="shared" si="2"/>
        <v>#REF!</v>
      </c>
      <c r="G71" s="2" t="e">
        <f t="shared" si="3"/>
        <v>#REF!</v>
      </c>
    </row>
    <row r="72" spans="3:7" x14ac:dyDescent="0.25">
      <c r="C72" s="2" t="e">
        <f>#REF!</f>
        <v>#REF!</v>
      </c>
      <c r="D72" s="2" t="e">
        <f t="shared" si="0"/>
        <v>#REF!</v>
      </c>
      <c r="E72" s="2" t="e">
        <f t="shared" si="1"/>
        <v>#REF!</v>
      </c>
      <c r="F72" s="2" t="e">
        <f t="shared" si="2"/>
        <v>#REF!</v>
      </c>
      <c r="G72" s="2" t="e">
        <f t="shared" si="3"/>
        <v>#REF!</v>
      </c>
    </row>
    <row r="73" spans="3:7" x14ac:dyDescent="0.25">
      <c r="C73" s="2" t="e">
        <f>#REF!</f>
        <v>#REF!</v>
      </c>
      <c r="D73" s="2" t="e">
        <f t="shared" si="0"/>
        <v>#REF!</v>
      </c>
      <c r="E73" s="2" t="e">
        <f t="shared" si="1"/>
        <v>#REF!</v>
      </c>
      <c r="F73" s="2" t="e">
        <f t="shared" si="2"/>
        <v>#REF!</v>
      </c>
      <c r="G73" s="2" t="e">
        <f t="shared" si="3"/>
        <v>#REF!</v>
      </c>
    </row>
    <row r="74" spans="3:7" x14ac:dyDescent="0.25">
      <c r="C74" s="2" t="e">
        <f>#REF!</f>
        <v>#REF!</v>
      </c>
      <c r="D74" s="2" t="e">
        <f t="shared" si="0"/>
        <v>#REF!</v>
      </c>
      <c r="E74" s="2" t="e">
        <f t="shared" si="1"/>
        <v>#REF!</v>
      </c>
      <c r="F74" s="2" t="e">
        <f t="shared" si="2"/>
        <v>#REF!</v>
      </c>
      <c r="G74" s="2" t="e">
        <f t="shared" si="3"/>
        <v>#REF!</v>
      </c>
    </row>
    <row r="75" spans="3:7" x14ac:dyDescent="0.25">
      <c r="C75" s="2" t="e">
        <f>#REF!</f>
        <v>#REF!</v>
      </c>
      <c r="D75" s="2" t="e">
        <f t="shared" si="0"/>
        <v>#REF!</v>
      </c>
      <c r="E75" s="2" t="e">
        <f t="shared" si="1"/>
        <v>#REF!</v>
      </c>
      <c r="F75" s="2" t="e">
        <f t="shared" si="2"/>
        <v>#REF!</v>
      </c>
      <c r="G75" s="2" t="e">
        <f t="shared" si="3"/>
        <v>#REF!</v>
      </c>
    </row>
    <row r="76" spans="3:7" x14ac:dyDescent="0.25">
      <c r="C76" s="2" t="e">
        <f>#REF!</f>
        <v>#REF!</v>
      </c>
      <c r="D76" s="2" t="e">
        <f t="shared" si="0"/>
        <v>#REF!</v>
      </c>
      <c r="E76" s="2" t="e">
        <f t="shared" si="1"/>
        <v>#REF!</v>
      </c>
      <c r="F76" s="2" t="e">
        <f t="shared" si="2"/>
        <v>#REF!</v>
      </c>
      <c r="G76" s="2" t="e">
        <f t="shared" si="3"/>
        <v>#REF!</v>
      </c>
    </row>
    <row r="77" spans="3:7" x14ac:dyDescent="0.25">
      <c r="C77" s="2" t="e">
        <f>#REF!</f>
        <v>#REF!</v>
      </c>
      <c r="D77" s="2" t="e">
        <f t="shared" si="0"/>
        <v>#REF!</v>
      </c>
      <c r="E77" s="2" t="e">
        <f t="shared" si="1"/>
        <v>#REF!</v>
      </c>
      <c r="F77" s="2" t="e">
        <f t="shared" si="2"/>
        <v>#REF!</v>
      </c>
      <c r="G77" s="2" t="e">
        <f t="shared" si="3"/>
        <v>#REF!</v>
      </c>
    </row>
    <row r="78" spans="3:7" x14ac:dyDescent="0.25">
      <c r="C78" s="2" t="e">
        <f>#REF!</f>
        <v>#REF!</v>
      </c>
      <c r="D78" s="2" t="e">
        <f t="shared" si="0"/>
        <v>#REF!</v>
      </c>
      <c r="E78" s="2" t="e">
        <f t="shared" si="1"/>
        <v>#REF!</v>
      </c>
      <c r="F78" s="2" t="e">
        <f t="shared" si="2"/>
        <v>#REF!</v>
      </c>
      <c r="G78" s="2" t="e">
        <f t="shared" si="3"/>
        <v>#REF!</v>
      </c>
    </row>
    <row r="79" spans="3:7" x14ac:dyDescent="0.25">
      <c r="C79" s="2" t="e">
        <f>#REF!</f>
        <v>#REF!</v>
      </c>
      <c r="D79" s="2" t="e">
        <f t="shared" si="0"/>
        <v>#REF!</v>
      </c>
      <c r="E79" s="2" t="e">
        <f t="shared" si="1"/>
        <v>#REF!</v>
      </c>
      <c r="F79" s="2" t="e">
        <f t="shared" si="2"/>
        <v>#REF!</v>
      </c>
      <c r="G79" s="2" t="e">
        <f t="shared" si="3"/>
        <v>#REF!</v>
      </c>
    </row>
    <row r="80" spans="3:7" x14ac:dyDescent="0.25">
      <c r="C80" s="2" t="e">
        <f>#REF!</f>
        <v>#REF!</v>
      </c>
      <c r="D80" s="2" t="e">
        <f t="shared" si="0"/>
        <v>#REF!</v>
      </c>
      <c r="E80" s="2" t="e">
        <f t="shared" si="1"/>
        <v>#REF!</v>
      </c>
      <c r="F80" s="2" t="e">
        <f t="shared" si="2"/>
        <v>#REF!</v>
      </c>
      <c r="G80" s="2" t="e">
        <f t="shared" si="3"/>
        <v>#REF!</v>
      </c>
    </row>
    <row r="81" spans="3:7" x14ac:dyDescent="0.25">
      <c r="C81" s="2" t="e">
        <f>#REF!</f>
        <v>#REF!</v>
      </c>
      <c r="D81" s="2" t="e">
        <f t="shared" si="0"/>
        <v>#REF!</v>
      </c>
      <c r="E81" s="2" t="e">
        <f t="shared" si="1"/>
        <v>#REF!</v>
      </c>
      <c r="F81" s="2" t="e">
        <f t="shared" si="2"/>
        <v>#REF!</v>
      </c>
      <c r="G81" s="2" t="e">
        <f t="shared" si="3"/>
        <v>#REF!</v>
      </c>
    </row>
    <row r="82" spans="3:7" x14ac:dyDescent="0.25">
      <c r="C82" s="2" t="e">
        <f>#REF!</f>
        <v>#REF!</v>
      </c>
      <c r="D82" s="2" t="e">
        <f t="shared" si="0"/>
        <v>#REF!</v>
      </c>
      <c r="E82" s="2" t="e">
        <f t="shared" si="1"/>
        <v>#REF!</v>
      </c>
      <c r="F82" s="2" t="e">
        <f t="shared" si="2"/>
        <v>#REF!</v>
      </c>
      <c r="G82" s="2" t="e">
        <f t="shared" si="3"/>
        <v>#REF!</v>
      </c>
    </row>
    <row r="83" spans="3:7" x14ac:dyDescent="0.25">
      <c r="C83" s="2" t="e">
        <f>#REF!</f>
        <v>#REF!</v>
      </c>
      <c r="D83" s="2" t="e">
        <f t="shared" si="0"/>
        <v>#REF!</v>
      </c>
      <c r="E83" s="2" t="e">
        <f t="shared" si="1"/>
        <v>#REF!</v>
      </c>
      <c r="F83" s="2" t="e">
        <f t="shared" si="2"/>
        <v>#REF!</v>
      </c>
      <c r="G83" s="2" t="e">
        <f t="shared" si="3"/>
        <v>#REF!</v>
      </c>
    </row>
    <row r="84" spans="3:7" x14ac:dyDescent="0.25">
      <c r="C84" s="2" t="e">
        <f>#REF!</f>
        <v>#REF!</v>
      </c>
      <c r="D84" s="2" t="e">
        <f t="shared" si="0"/>
        <v>#REF!</v>
      </c>
      <c r="E84" s="2" t="e">
        <f t="shared" si="1"/>
        <v>#REF!</v>
      </c>
      <c r="F84" s="2" t="e">
        <f t="shared" si="2"/>
        <v>#REF!</v>
      </c>
      <c r="G84" s="2" t="e">
        <f t="shared" si="3"/>
        <v>#REF!</v>
      </c>
    </row>
    <row r="85" spans="3:7" x14ac:dyDescent="0.25">
      <c r="C85" s="2" t="e">
        <f>#REF!</f>
        <v>#REF!</v>
      </c>
      <c r="D85" s="2" t="e">
        <f t="shared" si="0"/>
        <v>#REF!</v>
      </c>
      <c r="E85" s="2" t="e">
        <f t="shared" si="1"/>
        <v>#REF!</v>
      </c>
      <c r="F85" s="2" t="e">
        <f t="shared" si="2"/>
        <v>#REF!</v>
      </c>
      <c r="G85" s="2" t="e">
        <f t="shared" si="3"/>
        <v>#REF!</v>
      </c>
    </row>
    <row r="86" spans="3:7" x14ac:dyDescent="0.25">
      <c r="C86" s="2" t="e">
        <f>#REF!</f>
        <v>#REF!</v>
      </c>
      <c r="D86" s="2" t="e">
        <f t="shared" si="0"/>
        <v>#REF!</v>
      </c>
      <c r="E86" s="2" t="e">
        <f t="shared" si="1"/>
        <v>#REF!</v>
      </c>
      <c r="F86" s="2" t="e">
        <f t="shared" si="2"/>
        <v>#REF!</v>
      </c>
      <c r="G86" s="2" t="e">
        <f t="shared" si="3"/>
        <v>#REF!</v>
      </c>
    </row>
    <row r="87" spans="3:7" x14ac:dyDescent="0.25">
      <c r="C87" s="2" t="e">
        <f>#REF!</f>
        <v>#REF!</v>
      </c>
      <c r="D87" s="2" t="e">
        <f t="shared" si="0"/>
        <v>#REF!</v>
      </c>
      <c r="E87" s="2" t="e">
        <f t="shared" si="1"/>
        <v>#REF!</v>
      </c>
      <c r="F87" s="2" t="e">
        <f t="shared" si="2"/>
        <v>#REF!</v>
      </c>
      <c r="G87" s="2" t="e">
        <f t="shared" si="3"/>
        <v>#REF!</v>
      </c>
    </row>
    <row r="88" spans="3:7" x14ac:dyDescent="0.25">
      <c r="C88" s="2" t="e">
        <f>#REF!</f>
        <v>#REF!</v>
      </c>
      <c r="D88" s="2" t="e">
        <f t="shared" ref="D88:D125" si="4">IF(OR(C88 = "Media", C88="Alta",C88="Altissima"),"Altissimo","")</f>
        <v>#REF!</v>
      </c>
      <c r="E88" s="2" t="e">
        <f t="shared" ref="E88:E125" si="5">IF(C88="Bassa","Alto","")</f>
        <v>#REF!</v>
      </c>
      <c r="F88" s="2" t="e">
        <f t="shared" ref="F88:F125" si="6">IF(C88="Molto bassa","Medio","")</f>
        <v>#REF!</v>
      </c>
      <c r="G88" s="2" t="e">
        <f t="shared" ref="G88:G125" si="7">CONCATENATE(D88,E88,F88)</f>
        <v>#REF!</v>
      </c>
    </row>
    <row r="89" spans="3:7" x14ac:dyDescent="0.25">
      <c r="C89" s="2" t="e">
        <f>#REF!</f>
        <v>#REF!</v>
      </c>
      <c r="D89" s="2" t="e">
        <f t="shared" si="4"/>
        <v>#REF!</v>
      </c>
      <c r="E89" s="2" t="e">
        <f t="shared" si="5"/>
        <v>#REF!</v>
      </c>
      <c r="F89" s="2" t="e">
        <f t="shared" si="6"/>
        <v>#REF!</v>
      </c>
      <c r="G89" s="2" t="e">
        <f t="shared" si="7"/>
        <v>#REF!</v>
      </c>
    </row>
    <row r="90" spans="3:7" x14ac:dyDescent="0.25">
      <c r="C90" s="2" t="e">
        <f>#REF!</f>
        <v>#REF!</v>
      </c>
      <c r="D90" s="2" t="e">
        <f t="shared" si="4"/>
        <v>#REF!</v>
      </c>
      <c r="E90" s="2" t="e">
        <f t="shared" si="5"/>
        <v>#REF!</v>
      </c>
      <c r="F90" s="2" t="e">
        <f t="shared" si="6"/>
        <v>#REF!</v>
      </c>
      <c r="G90" s="2" t="e">
        <f t="shared" si="7"/>
        <v>#REF!</v>
      </c>
    </row>
    <row r="91" spans="3:7" x14ac:dyDescent="0.25">
      <c r="C91" s="2" t="e">
        <f>#REF!</f>
        <v>#REF!</v>
      </c>
      <c r="D91" s="2" t="e">
        <f t="shared" si="4"/>
        <v>#REF!</v>
      </c>
      <c r="E91" s="2" t="e">
        <f t="shared" si="5"/>
        <v>#REF!</v>
      </c>
      <c r="F91" s="2" t="e">
        <f t="shared" si="6"/>
        <v>#REF!</v>
      </c>
      <c r="G91" s="2" t="e">
        <f t="shared" si="7"/>
        <v>#REF!</v>
      </c>
    </row>
    <row r="92" spans="3:7" x14ac:dyDescent="0.25">
      <c r="C92" s="2" t="e">
        <f>#REF!</f>
        <v>#REF!</v>
      </c>
      <c r="D92" s="2" t="e">
        <f t="shared" si="4"/>
        <v>#REF!</v>
      </c>
      <c r="E92" s="2" t="e">
        <f t="shared" si="5"/>
        <v>#REF!</v>
      </c>
      <c r="F92" s="2" t="e">
        <f t="shared" si="6"/>
        <v>#REF!</v>
      </c>
      <c r="G92" s="2" t="e">
        <f t="shared" si="7"/>
        <v>#REF!</v>
      </c>
    </row>
    <row r="93" spans="3:7" x14ac:dyDescent="0.25">
      <c r="C93" s="2" t="e">
        <f>#REF!</f>
        <v>#REF!</v>
      </c>
      <c r="D93" s="2" t="e">
        <f t="shared" si="4"/>
        <v>#REF!</v>
      </c>
      <c r="E93" s="2" t="e">
        <f t="shared" si="5"/>
        <v>#REF!</v>
      </c>
      <c r="F93" s="2" t="e">
        <f t="shared" si="6"/>
        <v>#REF!</v>
      </c>
      <c r="G93" s="2" t="e">
        <f t="shared" si="7"/>
        <v>#REF!</v>
      </c>
    </row>
    <row r="94" spans="3:7" x14ac:dyDescent="0.25">
      <c r="C94" s="2" t="e">
        <f>#REF!</f>
        <v>#REF!</v>
      </c>
      <c r="D94" s="2" t="e">
        <f t="shared" si="4"/>
        <v>#REF!</v>
      </c>
      <c r="E94" s="2" t="e">
        <f t="shared" si="5"/>
        <v>#REF!</v>
      </c>
      <c r="F94" s="2" t="e">
        <f t="shared" si="6"/>
        <v>#REF!</v>
      </c>
      <c r="G94" s="2" t="e">
        <f t="shared" si="7"/>
        <v>#REF!</v>
      </c>
    </row>
    <row r="95" spans="3:7" x14ac:dyDescent="0.25">
      <c r="C95" s="2" t="e">
        <f>#REF!</f>
        <v>#REF!</v>
      </c>
      <c r="D95" s="2" t="e">
        <f t="shared" si="4"/>
        <v>#REF!</v>
      </c>
      <c r="E95" s="2" t="e">
        <f t="shared" si="5"/>
        <v>#REF!</v>
      </c>
      <c r="F95" s="2" t="e">
        <f t="shared" si="6"/>
        <v>#REF!</v>
      </c>
      <c r="G95" s="2" t="e">
        <f t="shared" si="7"/>
        <v>#REF!</v>
      </c>
    </row>
    <row r="96" spans="3:7" x14ac:dyDescent="0.25">
      <c r="C96" s="2" t="e">
        <f>#REF!</f>
        <v>#REF!</v>
      </c>
      <c r="D96" s="2" t="e">
        <f t="shared" si="4"/>
        <v>#REF!</v>
      </c>
      <c r="E96" s="2" t="e">
        <f t="shared" si="5"/>
        <v>#REF!</v>
      </c>
      <c r="F96" s="2" t="e">
        <f t="shared" si="6"/>
        <v>#REF!</v>
      </c>
      <c r="G96" s="2" t="e">
        <f t="shared" si="7"/>
        <v>#REF!</v>
      </c>
    </row>
    <row r="97" spans="3:7" x14ac:dyDescent="0.25">
      <c r="C97" s="2" t="e">
        <f>#REF!</f>
        <v>#REF!</v>
      </c>
      <c r="D97" s="2" t="e">
        <f t="shared" si="4"/>
        <v>#REF!</v>
      </c>
      <c r="E97" s="2" t="e">
        <f t="shared" si="5"/>
        <v>#REF!</v>
      </c>
      <c r="F97" s="2" t="e">
        <f t="shared" si="6"/>
        <v>#REF!</v>
      </c>
      <c r="G97" s="2" t="e">
        <f t="shared" si="7"/>
        <v>#REF!</v>
      </c>
    </row>
    <row r="98" spans="3:7" x14ac:dyDescent="0.25">
      <c r="C98" s="2" t="e">
        <f>#REF!</f>
        <v>#REF!</v>
      </c>
      <c r="D98" s="2" t="e">
        <f t="shared" si="4"/>
        <v>#REF!</v>
      </c>
      <c r="E98" s="2" t="e">
        <f t="shared" si="5"/>
        <v>#REF!</v>
      </c>
      <c r="F98" s="2" t="e">
        <f t="shared" si="6"/>
        <v>#REF!</v>
      </c>
      <c r="G98" s="2" t="e">
        <f t="shared" si="7"/>
        <v>#REF!</v>
      </c>
    </row>
    <row r="99" spans="3:7" x14ac:dyDescent="0.25">
      <c r="C99" s="2" t="e">
        <f>#REF!</f>
        <v>#REF!</v>
      </c>
      <c r="D99" s="2" t="e">
        <f t="shared" si="4"/>
        <v>#REF!</v>
      </c>
      <c r="E99" s="2" t="e">
        <f t="shared" si="5"/>
        <v>#REF!</v>
      </c>
      <c r="F99" s="2" t="e">
        <f t="shared" si="6"/>
        <v>#REF!</v>
      </c>
      <c r="G99" s="2" t="e">
        <f t="shared" si="7"/>
        <v>#REF!</v>
      </c>
    </row>
    <row r="100" spans="3:7" x14ac:dyDescent="0.25">
      <c r="C100" s="2" t="e">
        <f>#REF!</f>
        <v>#REF!</v>
      </c>
      <c r="D100" s="2" t="e">
        <f t="shared" si="4"/>
        <v>#REF!</v>
      </c>
      <c r="E100" s="2" t="e">
        <f t="shared" si="5"/>
        <v>#REF!</v>
      </c>
      <c r="F100" s="2" t="e">
        <f t="shared" si="6"/>
        <v>#REF!</v>
      </c>
      <c r="G100" s="2" t="e">
        <f t="shared" si="7"/>
        <v>#REF!</v>
      </c>
    </row>
    <row r="101" spans="3:7" x14ac:dyDescent="0.25">
      <c r="C101" s="2" t="e">
        <f>#REF!</f>
        <v>#REF!</v>
      </c>
      <c r="D101" s="2" t="e">
        <f t="shared" si="4"/>
        <v>#REF!</v>
      </c>
      <c r="E101" s="2" t="e">
        <f t="shared" si="5"/>
        <v>#REF!</v>
      </c>
      <c r="F101" s="2" t="e">
        <f t="shared" si="6"/>
        <v>#REF!</v>
      </c>
      <c r="G101" s="2" t="e">
        <f t="shared" si="7"/>
        <v>#REF!</v>
      </c>
    </row>
    <row r="102" spans="3:7" x14ac:dyDescent="0.25">
      <c r="C102" s="2" t="e">
        <f>#REF!</f>
        <v>#REF!</v>
      </c>
      <c r="D102" s="2" t="e">
        <f t="shared" si="4"/>
        <v>#REF!</v>
      </c>
      <c r="E102" s="2" t="e">
        <f t="shared" si="5"/>
        <v>#REF!</v>
      </c>
      <c r="F102" s="2" t="e">
        <f t="shared" si="6"/>
        <v>#REF!</v>
      </c>
      <c r="G102" s="2" t="e">
        <f t="shared" si="7"/>
        <v>#REF!</v>
      </c>
    </row>
    <row r="103" spans="3:7" x14ac:dyDescent="0.25">
      <c r="C103" s="2" t="e">
        <f>#REF!</f>
        <v>#REF!</v>
      </c>
      <c r="D103" s="2" t="e">
        <f t="shared" si="4"/>
        <v>#REF!</v>
      </c>
      <c r="E103" s="2" t="e">
        <f t="shared" si="5"/>
        <v>#REF!</v>
      </c>
      <c r="F103" s="2" t="e">
        <f t="shared" si="6"/>
        <v>#REF!</v>
      </c>
      <c r="G103" s="2" t="e">
        <f t="shared" si="7"/>
        <v>#REF!</v>
      </c>
    </row>
    <row r="104" spans="3:7" x14ac:dyDescent="0.25">
      <c r="C104" s="2" t="e">
        <f>#REF!</f>
        <v>#REF!</v>
      </c>
      <c r="D104" s="2" t="e">
        <f t="shared" si="4"/>
        <v>#REF!</v>
      </c>
      <c r="E104" s="2" t="e">
        <f t="shared" si="5"/>
        <v>#REF!</v>
      </c>
      <c r="F104" s="2" t="e">
        <f t="shared" si="6"/>
        <v>#REF!</v>
      </c>
      <c r="G104" s="2" t="e">
        <f t="shared" si="7"/>
        <v>#REF!</v>
      </c>
    </row>
    <row r="105" spans="3:7" x14ac:dyDescent="0.25">
      <c r="C105" s="2" t="e">
        <f>#REF!</f>
        <v>#REF!</v>
      </c>
      <c r="D105" s="2" t="e">
        <f t="shared" si="4"/>
        <v>#REF!</v>
      </c>
      <c r="E105" s="2" t="e">
        <f t="shared" si="5"/>
        <v>#REF!</v>
      </c>
      <c r="F105" s="2" t="e">
        <f t="shared" si="6"/>
        <v>#REF!</v>
      </c>
      <c r="G105" s="2" t="e">
        <f t="shared" si="7"/>
        <v>#REF!</v>
      </c>
    </row>
    <row r="106" spans="3:7" x14ac:dyDescent="0.25">
      <c r="C106" s="2" t="e">
        <f>#REF!</f>
        <v>#REF!</v>
      </c>
      <c r="D106" s="2" t="e">
        <f t="shared" si="4"/>
        <v>#REF!</v>
      </c>
      <c r="E106" s="2" t="e">
        <f t="shared" si="5"/>
        <v>#REF!</v>
      </c>
      <c r="F106" s="2" t="e">
        <f t="shared" si="6"/>
        <v>#REF!</v>
      </c>
      <c r="G106" s="2" t="e">
        <f t="shared" si="7"/>
        <v>#REF!</v>
      </c>
    </row>
    <row r="107" spans="3:7" x14ac:dyDescent="0.25">
      <c r="C107" s="2" t="e">
        <f>#REF!</f>
        <v>#REF!</v>
      </c>
      <c r="D107" s="2" t="e">
        <f t="shared" si="4"/>
        <v>#REF!</v>
      </c>
      <c r="E107" s="2" t="e">
        <f t="shared" si="5"/>
        <v>#REF!</v>
      </c>
      <c r="F107" s="2" t="e">
        <f t="shared" si="6"/>
        <v>#REF!</v>
      </c>
      <c r="G107" s="2" t="e">
        <f t="shared" si="7"/>
        <v>#REF!</v>
      </c>
    </row>
    <row r="108" spans="3:7" x14ac:dyDescent="0.25">
      <c r="C108" s="2" t="e">
        <f>#REF!</f>
        <v>#REF!</v>
      </c>
      <c r="D108" s="2" t="e">
        <f t="shared" si="4"/>
        <v>#REF!</v>
      </c>
      <c r="E108" s="2" t="e">
        <f t="shared" si="5"/>
        <v>#REF!</v>
      </c>
      <c r="F108" s="2" t="e">
        <f t="shared" si="6"/>
        <v>#REF!</v>
      </c>
      <c r="G108" s="2" t="e">
        <f t="shared" si="7"/>
        <v>#REF!</v>
      </c>
    </row>
    <row r="109" spans="3:7" x14ac:dyDescent="0.25">
      <c r="C109" s="2" t="e">
        <f>#REF!</f>
        <v>#REF!</v>
      </c>
      <c r="D109" s="2" t="e">
        <f t="shared" si="4"/>
        <v>#REF!</v>
      </c>
      <c r="E109" s="2" t="e">
        <f t="shared" si="5"/>
        <v>#REF!</v>
      </c>
      <c r="F109" s="2" t="e">
        <f t="shared" si="6"/>
        <v>#REF!</v>
      </c>
      <c r="G109" s="2" t="e">
        <f t="shared" si="7"/>
        <v>#REF!</v>
      </c>
    </row>
    <row r="110" spans="3:7" x14ac:dyDescent="0.25">
      <c r="C110" s="2" t="e">
        <f>#REF!</f>
        <v>#REF!</v>
      </c>
      <c r="D110" s="2" t="e">
        <f t="shared" si="4"/>
        <v>#REF!</v>
      </c>
      <c r="E110" s="2" t="e">
        <f t="shared" si="5"/>
        <v>#REF!</v>
      </c>
      <c r="F110" s="2" t="e">
        <f t="shared" si="6"/>
        <v>#REF!</v>
      </c>
      <c r="G110" s="2" t="e">
        <f t="shared" si="7"/>
        <v>#REF!</v>
      </c>
    </row>
    <row r="111" spans="3:7" x14ac:dyDescent="0.25">
      <c r="C111" s="2" t="e">
        <f>#REF!</f>
        <v>#REF!</v>
      </c>
      <c r="D111" s="2" t="e">
        <f t="shared" si="4"/>
        <v>#REF!</v>
      </c>
      <c r="E111" s="2" t="e">
        <f t="shared" si="5"/>
        <v>#REF!</v>
      </c>
      <c r="F111" s="2" t="e">
        <f t="shared" si="6"/>
        <v>#REF!</v>
      </c>
      <c r="G111" s="2" t="e">
        <f t="shared" si="7"/>
        <v>#REF!</v>
      </c>
    </row>
    <row r="112" spans="3:7" x14ac:dyDescent="0.25">
      <c r="C112" s="2" t="e">
        <f>#REF!</f>
        <v>#REF!</v>
      </c>
      <c r="D112" s="2" t="e">
        <f t="shared" si="4"/>
        <v>#REF!</v>
      </c>
      <c r="E112" s="2" t="e">
        <f t="shared" si="5"/>
        <v>#REF!</v>
      </c>
      <c r="F112" s="2" t="e">
        <f t="shared" si="6"/>
        <v>#REF!</v>
      </c>
      <c r="G112" s="2" t="e">
        <f t="shared" si="7"/>
        <v>#REF!</v>
      </c>
    </row>
    <row r="113" spans="3:7" x14ac:dyDescent="0.25">
      <c r="C113" s="2" t="e">
        <f>#REF!</f>
        <v>#REF!</v>
      </c>
      <c r="D113" s="2" t="e">
        <f t="shared" si="4"/>
        <v>#REF!</v>
      </c>
      <c r="E113" s="2" t="e">
        <f t="shared" si="5"/>
        <v>#REF!</v>
      </c>
      <c r="F113" s="2" t="e">
        <f t="shared" si="6"/>
        <v>#REF!</v>
      </c>
      <c r="G113" s="2" t="e">
        <f t="shared" si="7"/>
        <v>#REF!</v>
      </c>
    </row>
    <row r="114" spans="3:7" x14ac:dyDescent="0.25">
      <c r="C114" s="2" t="e">
        <f>#REF!</f>
        <v>#REF!</v>
      </c>
      <c r="D114" s="2" t="e">
        <f t="shared" si="4"/>
        <v>#REF!</v>
      </c>
      <c r="E114" s="2" t="e">
        <f t="shared" si="5"/>
        <v>#REF!</v>
      </c>
      <c r="F114" s="2" t="e">
        <f t="shared" si="6"/>
        <v>#REF!</v>
      </c>
      <c r="G114" s="2" t="e">
        <f t="shared" si="7"/>
        <v>#REF!</v>
      </c>
    </row>
    <row r="115" spans="3:7" x14ac:dyDescent="0.25">
      <c r="C115" s="2" t="e">
        <f>#REF!</f>
        <v>#REF!</v>
      </c>
      <c r="D115" s="2" t="e">
        <f t="shared" si="4"/>
        <v>#REF!</v>
      </c>
      <c r="E115" s="2" t="e">
        <f t="shared" si="5"/>
        <v>#REF!</v>
      </c>
      <c r="F115" s="2" t="e">
        <f t="shared" si="6"/>
        <v>#REF!</v>
      </c>
      <c r="G115" s="2" t="e">
        <f t="shared" si="7"/>
        <v>#REF!</v>
      </c>
    </row>
    <row r="116" spans="3:7" x14ac:dyDescent="0.25">
      <c r="C116" s="2" t="e">
        <f>#REF!</f>
        <v>#REF!</v>
      </c>
      <c r="D116" s="2" t="e">
        <f t="shared" si="4"/>
        <v>#REF!</v>
      </c>
      <c r="E116" s="2" t="e">
        <f t="shared" si="5"/>
        <v>#REF!</v>
      </c>
      <c r="F116" s="2" t="e">
        <f t="shared" si="6"/>
        <v>#REF!</v>
      </c>
      <c r="G116" s="2" t="e">
        <f t="shared" si="7"/>
        <v>#REF!</v>
      </c>
    </row>
    <row r="117" spans="3:7" x14ac:dyDescent="0.25">
      <c r="C117" s="2" t="e">
        <f>#REF!</f>
        <v>#REF!</v>
      </c>
      <c r="D117" s="2" t="e">
        <f t="shared" si="4"/>
        <v>#REF!</v>
      </c>
      <c r="E117" s="2" t="e">
        <f t="shared" si="5"/>
        <v>#REF!</v>
      </c>
      <c r="F117" s="2" t="e">
        <f t="shared" si="6"/>
        <v>#REF!</v>
      </c>
      <c r="G117" s="2" t="e">
        <f t="shared" si="7"/>
        <v>#REF!</v>
      </c>
    </row>
    <row r="118" spans="3:7" x14ac:dyDescent="0.25">
      <c r="C118" s="2" t="e">
        <f>#REF!</f>
        <v>#REF!</v>
      </c>
      <c r="D118" s="2" t="e">
        <f t="shared" si="4"/>
        <v>#REF!</v>
      </c>
      <c r="E118" s="2" t="e">
        <f t="shared" si="5"/>
        <v>#REF!</v>
      </c>
      <c r="F118" s="2" t="e">
        <f t="shared" si="6"/>
        <v>#REF!</v>
      </c>
      <c r="G118" s="2" t="e">
        <f t="shared" si="7"/>
        <v>#REF!</v>
      </c>
    </row>
    <row r="119" spans="3:7" x14ac:dyDescent="0.25">
      <c r="C119" s="2" t="e">
        <f>#REF!</f>
        <v>#REF!</v>
      </c>
      <c r="D119" s="2" t="e">
        <f t="shared" si="4"/>
        <v>#REF!</v>
      </c>
      <c r="E119" s="2" t="e">
        <f t="shared" si="5"/>
        <v>#REF!</v>
      </c>
      <c r="F119" s="2" t="e">
        <f t="shared" si="6"/>
        <v>#REF!</v>
      </c>
      <c r="G119" s="2" t="e">
        <f t="shared" si="7"/>
        <v>#REF!</v>
      </c>
    </row>
    <row r="120" spans="3:7" x14ac:dyDescent="0.25">
      <c r="C120" s="2" t="e">
        <f>#REF!</f>
        <v>#REF!</v>
      </c>
      <c r="D120" s="2" t="e">
        <f t="shared" si="4"/>
        <v>#REF!</v>
      </c>
      <c r="E120" s="2" t="e">
        <f t="shared" si="5"/>
        <v>#REF!</v>
      </c>
      <c r="F120" s="2" t="e">
        <f t="shared" si="6"/>
        <v>#REF!</v>
      </c>
      <c r="G120" s="2" t="e">
        <f t="shared" si="7"/>
        <v>#REF!</v>
      </c>
    </row>
    <row r="121" spans="3:7" x14ac:dyDescent="0.25">
      <c r="C121" s="2" t="e">
        <f>#REF!</f>
        <v>#REF!</v>
      </c>
      <c r="D121" s="2" t="e">
        <f t="shared" si="4"/>
        <v>#REF!</v>
      </c>
      <c r="E121" s="2" t="e">
        <f t="shared" si="5"/>
        <v>#REF!</v>
      </c>
      <c r="F121" s="2" t="e">
        <f t="shared" si="6"/>
        <v>#REF!</v>
      </c>
      <c r="G121" s="2" t="e">
        <f t="shared" si="7"/>
        <v>#REF!</v>
      </c>
    </row>
    <row r="122" spans="3:7" x14ac:dyDescent="0.25">
      <c r="C122" s="2" t="e">
        <f>#REF!</f>
        <v>#REF!</v>
      </c>
      <c r="D122" s="2" t="e">
        <f t="shared" si="4"/>
        <v>#REF!</v>
      </c>
      <c r="E122" s="2" t="e">
        <f t="shared" si="5"/>
        <v>#REF!</v>
      </c>
      <c r="F122" s="2" t="e">
        <f t="shared" si="6"/>
        <v>#REF!</v>
      </c>
      <c r="G122" s="2" t="e">
        <f t="shared" si="7"/>
        <v>#REF!</v>
      </c>
    </row>
    <row r="123" spans="3:7" x14ac:dyDescent="0.25">
      <c r="C123" s="2" t="e">
        <f>#REF!</f>
        <v>#REF!</v>
      </c>
      <c r="D123" s="2" t="e">
        <f t="shared" si="4"/>
        <v>#REF!</v>
      </c>
      <c r="E123" s="2" t="e">
        <f t="shared" si="5"/>
        <v>#REF!</v>
      </c>
      <c r="F123" s="2" t="e">
        <f t="shared" si="6"/>
        <v>#REF!</v>
      </c>
      <c r="G123" s="2" t="e">
        <f t="shared" si="7"/>
        <v>#REF!</v>
      </c>
    </row>
    <row r="124" spans="3:7" x14ac:dyDescent="0.25">
      <c r="C124" s="2" t="e">
        <f>#REF!</f>
        <v>#REF!</v>
      </c>
      <c r="D124" s="2" t="e">
        <f t="shared" si="4"/>
        <v>#REF!</v>
      </c>
      <c r="E124" s="2" t="e">
        <f t="shared" si="5"/>
        <v>#REF!</v>
      </c>
      <c r="F124" s="2" t="e">
        <f t="shared" si="6"/>
        <v>#REF!</v>
      </c>
      <c r="G124" s="2" t="e">
        <f t="shared" si="7"/>
        <v>#REF!</v>
      </c>
    </row>
    <row r="125" spans="3:7" x14ac:dyDescent="0.25">
      <c r="C125" s="2" t="e">
        <f>#REF!</f>
        <v>#REF!</v>
      </c>
      <c r="D125" s="2" t="e">
        <f t="shared" si="4"/>
        <v>#REF!</v>
      </c>
      <c r="E125" s="2" t="e">
        <f t="shared" si="5"/>
        <v>#REF!</v>
      </c>
      <c r="F125" s="2" t="e">
        <f t="shared" si="6"/>
        <v>#REF!</v>
      </c>
      <c r="G125" s="2" t="e">
        <f t="shared" si="7"/>
        <v>#REF!</v>
      </c>
    </row>
  </sheetData>
  <mergeCells count="1">
    <mergeCell ref="C9:D9"/>
  </mergeCells>
  <pageMargins left="0.7" right="0.7" top="0.75" bottom="0.75" header="0.3" footer="0.3"/>
  <pageSetup paperSize="9" orientation="portrait" horizontalDpi="4294967293"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49"/>
  <sheetViews>
    <sheetView tabSelected="1" topLeftCell="A36" zoomScale="42" zoomScaleNormal="42" zoomScaleSheetLayoutView="40" workbookViewId="0">
      <selection activeCell="G46" sqref="G46"/>
    </sheetView>
  </sheetViews>
  <sheetFormatPr defaultColWidth="9.140625" defaultRowHeight="26.25" x14ac:dyDescent="0.4"/>
  <cols>
    <col min="1" max="1" width="41.28515625" style="14" customWidth="1"/>
    <col min="2" max="2" width="46.7109375" style="14" customWidth="1"/>
    <col min="3" max="3" width="55" style="14" customWidth="1"/>
    <col min="4" max="4" width="34.85546875" style="14" customWidth="1"/>
    <col min="5" max="5" width="33.7109375" style="14" customWidth="1"/>
    <col min="6" max="6" width="59" style="14" customWidth="1"/>
    <col min="7" max="7" width="26.28515625" style="14" customWidth="1"/>
    <col min="8" max="8" width="53.140625" style="14" customWidth="1"/>
    <col min="9" max="9" width="82.28515625" style="14" customWidth="1"/>
    <col min="10" max="10" width="38.140625" style="46" customWidth="1"/>
    <col min="11" max="15" width="9.140625" style="14"/>
    <col min="16" max="16" width="42" style="14" customWidth="1"/>
    <col min="17" max="19" width="9.140625" style="14"/>
    <col min="20" max="20" width="27.28515625" style="14" customWidth="1"/>
    <col min="21" max="16384" width="9.140625" style="14"/>
  </cols>
  <sheetData>
    <row r="1" spans="1:10" ht="79.900000000000006" customHeight="1" x14ac:dyDescent="0.4">
      <c r="A1" s="96" t="s">
        <v>237</v>
      </c>
      <c r="B1" s="96"/>
      <c r="C1" s="96"/>
      <c r="D1" s="96"/>
      <c r="E1" s="96"/>
      <c r="F1" s="96"/>
      <c r="G1" s="96"/>
      <c r="H1" s="96"/>
      <c r="I1" s="96"/>
      <c r="J1" s="96"/>
    </row>
    <row r="2" spans="1:10" ht="345.75" customHeight="1" x14ac:dyDescent="0.4">
      <c r="A2" s="82" t="s">
        <v>221</v>
      </c>
      <c r="B2" s="83"/>
      <c r="C2" s="20" t="s">
        <v>220</v>
      </c>
      <c r="D2" s="20" t="s">
        <v>222</v>
      </c>
      <c r="E2" s="20" t="s">
        <v>223</v>
      </c>
      <c r="F2" s="20" t="s">
        <v>225</v>
      </c>
      <c r="G2" s="20" t="s">
        <v>226</v>
      </c>
      <c r="H2" s="20" t="s">
        <v>228</v>
      </c>
      <c r="I2" s="45" t="s">
        <v>236</v>
      </c>
      <c r="J2" s="20" t="s">
        <v>229</v>
      </c>
    </row>
    <row r="3" spans="1:10" ht="131.44999999999999" customHeight="1" x14ac:dyDescent="0.4">
      <c r="A3" s="85" t="s">
        <v>230</v>
      </c>
      <c r="B3" s="39" t="s">
        <v>184</v>
      </c>
      <c r="C3" s="89" t="s">
        <v>190</v>
      </c>
      <c r="D3" s="93" t="s">
        <v>238</v>
      </c>
      <c r="E3" s="59" t="s">
        <v>224</v>
      </c>
      <c r="F3" s="87" t="s">
        <v>192</v>
      </c>
      <c r="G3" s="59" t="s">
        <v>227</v>
      </c>
      <c r="H3" s="97" t="s">
        <v>246</v>
      </c>
      <c r="I3" s="55" t="s">
        <v>239</v>
      </c>
      <c r="J3" s="100" t="s">
        <v>240</v>
      </c>
    </row>
    <row r="4" spans="1:10" ht="131.44999999999999" customHeight="1" x14ac:dyDescent="0.4">
      <c r="A4" s="85"/>
      <c r="B4" s="24" t="s">
        <v>186</v>
      </c>
      <c r="C4" s="90"/>
      <c r="D4" s="94"/>
      <c r="E4" s="65"/>
      <c r="F4" s="87"/>
      <c r="G4" s="65"/>
      <c r="H4" s="98"/>
      <c r="I4" s="56"/>
      <c r="J4" s="79"/>
    </row>
    <row r="5" spans="1:10" ht="131.44999999999999" customHeight="1" x14ac:dyDescent="0.4">
      <c r="A5" s="85"/>
      <c r="B5" s="24" t="s">
        <v>187</v>
      </c>
      <c r="C5" s="91" t="s">
        <v>191</v>
      </c>
      <c r="D5" s="93" t="s">
        <v>238</v>
      </c>
      <c r="E5" s="65"/>
      <c r="F5" s="87"/>
      <c r="G5" s="65"/>
      <c r="H5" s="98"/>
      <c r="I5" s="56"/>
      <c r="J5" s="79"/>
    </row>
    <row r="6" spans="1:10" ht="131.44999999999999" customHeight="1" x14ac:dyDescent="0.4">
      <c r="A6" s="85"/>
      <c r="B6" s="24" t="s">
        <v>189</v>
      </c>
      <c r="C6" s="89"/>
      <c r="D6" s="93"/>
      <c r="E6" s="65"/>
      <c r="F6" s="87"/>
      <c r="G6" s="65"/>
      <c r="H6" s="98"/>
      <c r="I6" s="56"/>
      <c r="J6" s="79"/>
    </row>
    <row r="7" spans="1:10" ht="131.44999999999999" customHeight="1" thickBot="1" x14ac:dyDescent="0.45">
      <c r="A7" s="86"/>
      <c r="B7" s="29" t="s">
        <v>188</v>
      </c>
      <c r="C7" s="92"/>
      <c r="D7" s="95"/>
      <c r="E7" s="70"/>
      <c r="F7" s="88"/>
      <c r="G7" s="70"/>
      <c r="H7" s="99"/>
      <c r="I7" s="57"/>
      <c r="J7" s="80"/>
    </row>
    <row r="8" spans="1:10" ht="131.44999999999999" customHeight="1" thickTop="1" x14ac:dyDescent="0.4">
      <c r="A8" s="101" t="s">
        <v>231</v>
      </c>
      <c r="B8" s="22" t="s">
        <v>214</v>
      </c>
      <c r="C8" s="22" t="s">
        <v>194</v>
      </c>
      <c r="D8" s="67" t="s">
        <v>238</v>
      </c>
      <c r="E8" s="64" t="s">
        <v>224</v>
      </c>
      <c r="F8" s="30" t="s">
        <v>195</v>
      </c>
      <c r="G8" s="64" t="s">
        <v>227</v>
      </c>
      <c r="H8" s="97" t="s">
        <v>247</v>
      </c>
      <c r="I8" s="67" t="s">
        <v>239</v>
      </c>
      <c r="J8" s="78" t="s">
        <v>241</v>
      </c>
    </row>
    <row r="9" spans="1:10" ht="131.44999999999999" customHeight="1" x14ac:dyDescent="0.4">
      <c r="A9" s="85"/>
      <c r="B9" s="27" t="s">
        <v>193</v>
      </c>
      <c r="C9" s="27" t="s">
        <v>190</v>
      </c>
      <c r="D9" s="68"/>
      <c r="E9" s="65"/>
      <c r="F9" s="77" t="s">
        <v>192</v>
      </c>
      <c r="G9" s="65"/>
      <c r="H9" s="98"/>
      <c r="I9" s="68"/>
      <c r="J9" s="79"/>
    </row>
    <row r="10" spans="1:10" ht="131.44999999999999" customHeight="1" x14ac:dyDescent="0.4">
      <c r="A10" s="85"/>
      <c r="B10" s="17" t="s">
        <v>196</v>
      </c>
      <c r="C10" s="27" t="s">
        <v>197</v>
      </c>
      <c r="D10" s="68"/>
      <c r="E10" s="65"/>
      <c r="F10" s="59"/>
      <c r="G10" s="65"/>
      <c r="H10" s="98"/>
      <c r="I10" s="68"/>
      <c r="J10" s="79"/>
    </row>
    <row r="11" spans="1:10" ht="131.44999999999999" customHeight="1" thickBot="1" x14ac:dyDescent="0.45">
      <c r="A11" s="85"/>
      <c r="B11" s="28" t="s">
        <v>198</v>
      </c>
      <c r="C11" s="27" t="s">
        <v>190</v>
      </c>
      <c r="D11" s="72"/>
      <c r="E11" s="70"/>
      <c r="F11" s="84"/>
      <c r="G11" s="70"/>
      <c r="H11" s="98"/>
      <c r="I11" s="72"/>
      <c r="J11" s="80"/>
    </row>
    <row r="12" spans="1:10" ht="131.44999999999999" customHeight="1" thickTop="1" x14ac:dyDescent="0.4">
      <c r="A12" s="85"/>
      <c r="B12" s="22" t="s">
        <v>215</v>
      </c>
      <c r="C12" s="22" t="s">
        <v>194</v>
      </c>
      <c r="D12" s="67" t="s">
        <v>238</v>
      </c>
      <c r="E12" s="64" t="s">
        <v>224</v>
      </c>
      <c r="F12" s="26" t="s">
        <v>195</v>
      </c>
      <c r="G12" s="64" t="s">
        <v>227</v>
      </c>
      <c r="H12" s="64" t="s">
        <v>247</v>
      </c>
      <c r="I12" s="67" t="s">
        <v>239</v>
      </c>
      <c r="J12" s="78" t="s">
        <v>241</v>
      </c>
    </row>
    <row r="13" spans="1:10" ht="131.44999999999999" customHeight="1" x14ac:dyDescent="0.4">
      <c r="A13" s="85"/>
      <c r="B13" s="27" t="s">
        <v>193</v>
      </c>
      <c r="C13" s="27" t="s">
        <v>190</v>
      </c>
      <c r="D13" s="68"/>
      <c r="E13" s="65"/>
      <c r="F13" s="77" t="s">
        <v>192</v>
      </c>
      <c r="G13" s="65"/>
      <c r="H13" s="65"/>
      <c r="I13" s="68"/>
      <c r="J13" s="79"/>
    </row>
    <row r="14" spans="1:10" ht="131.44999999999999" customHeight="1" x14ac:dyDescent="0.4">
      <c r="A14" s="85"/>
      <c r="B14" s="17" t="s">
        <v>199</v>
      </c>
      <c r="C14" s="27" t="s">
        <v>197</v>
      </c>
      <c r="D14" s="68"/>
      <c r="E14" s="65"/>
      <c r="F14" s="59"/>
      <c r="G14" s="65"/>
      <c r="H14" s="65"/>
      <c r="I14" s="68"/>
      <c r="J14" s="79"/>
    </row>
    <row r="15" spans="1:10" ht="131.44999999999999" customHeight="1" thickBot="1" x14ac:dyDescent="0.45">
      <c r="A15" s="85"/>
      <c r="B15" s="28" t="s">
        <v>198</v>
      </c>
      <c r="C15" s="27" t="s">
        <v>190</v>
      </c>
      <c r="D15" s="72"/>
      <c r="E15" s="70"/>
      <c r="F15" s="84"/>
      <c r="G15" s="70"/>
      <c r="H15" s="70"/>
      <c r="I15" s="72"/>
      <c r="J15" s="80"/>
    </row>
    <row r="16" spans="1:10" ht="131.44999999999999" customHeight="1" thickTop="1" x14ac:dyDescent="0.4">
      <c r="A16" s="85"/>
      <c r="B16" s="22" t="s">
        <v>216</v>
      </c>
      <c r="C16" s="22" t="s">
        <v>194</v>
      </c>
      <c r="D16" s="67" t="s">
        <v>238</v>
      </c>
      <c r="E16" s="64" t="s">
        <v>224</v>
      </c>
      <c r="F16" s="26" t="s">
        <v>195</v>
      </c>
      <c r="G16" s="64" t="s">
        <v>227</v>
      </c>
      <c r="H16" s="64" t="s">
        <v>247</v>
      </c>
      <c r="I16" s="67" t="s">
        <v>239</v>
      </c>
      <c r="J16" s="78" t="s">
        <v>241</v>
      </c>
    </row>
    <row r="17" spans="1:10" ht="131.44999999999999" customHeight="1" x14ac:dyDescent="0.4">
      <c r="A17" s="85"/>
      <c r="B17" s="27" t="s">
        <v>193</v>
      </c>
      <c r="C17" s="27" t="s">
        <v>190</v>
      </c>
      <c r="D17" s="68"/>
      <c r="E17" s="65"/>
      <c r="F17" s="77" t="s">
        <v>192</v>
      </c>
      <c r="G17" s="65"/>
      <c r="H17" s="65"/>
      <c r="I17" s="68"/>
      <c r="J17" s="79"/>
    </row>
    <row r="18" spans="1:10" ht="131.44999999999999" customHeight="1" x14ac:dyDescent="0.4">
      <c r="A18" s="85"/>
      <c r="B18" s="17" t="s">
        <v>200</v>
      </c>
      <c r="C18" s="27" t="s">
        <v>197</v>
      </c>
      <c r="D18" s="68"/>
      <c r="E18" s="65"/>
      <c r="F18" s="59"/>
      <c r="G18" s="65"/>
      <c r="H18" s="65"/>
      <c r="I18" s="68"/>
      <c r="J18" s="79"/>
    </row>
    <row r="19" spans="1:10" ht="131.44999999999999" customHeight="1" thickBot="1" x14ac:dyDescent="0.45">
      <c r="A19" s="86"/>
      <c r="B19" s="21" t="s">
        <v>198</v>
      </c>
      <c r="C19" s="25" t="s">
        <v>190</v>
      </c>
      <c r="D19" s="72"/>
      <c r="E19" s="70"/>
      <c r="F19" s="74"/>
      <c r="G19" s="70"/>
      <c r="H19" s="70"/>
      <c r="I19" s="72"/>
      <c r="J19" s="80"/>
    </row>
    <row r="20" spans="1:10" ht="131.44999999999999" customHeight="1" thickTop="1" thickBot="1" x14ac:dyDescent="0.45">
      <c r="A20" s="38" t="s">
        <v>232</v>
      </c>
      <c r="B20" s="27" t="s">
        <v>185</v>
      </c>
      <c r="C20" s="27" t="s">
        <v>190</v>
      </c>
      <c r="D20" s="37" t="s">
        <v>238</v>
      </c>
      <c r="E20" s="35" t="s">
        <v>224</v>
      </c>
      <c r="F20" s="34" t="s">
        <v>201</v>
      </c>
      <c r="G20" s="36" t="s">
        <v>227</v>
      </c>
      <c r="H20" s="102"/>
      <c r="I20" s="47" t="s">
        <v>239</v>
      </c>
      <c r="J20" s="48" t="s">
        <v>242</v>
      </c>
    </row>
    <row r="21" spans="1:10" ht="131.44999999999999" customHeight="1" thickTop="1" x14ac:dyDescent="0.4">
      <c r="A21" s="85" t="s">
        <v>233</v>
      </c>
      <c r="B21" s="22" t="s">
        <v>214</v>
      </c>
      <c r="C21" s="22" t="s">
        <v>194</v>
      </c>
      <c r="D21" s="58" t="s">
        <v>238</v>
      </c>
      <c r="E21" s="64" t="s">
        <v>224</v>
      </c>
      <c r="F21" s="33" t="s">
        <v>195</v>
      </c>
      <c r="G21" s="64" t="s">
        <v>227</v>
      </c>
      <c r="H21" s="64" t="s">
        <v>248</v>
      </c>
      <c r="I21" s="67" t="s">
        <v>239</v>
      </c>
      <c r="J21" s="78" t="s">
        <v>242</v>
      </c>
    </row>
    <row r="22" spans="1:10" ht="131.44999999999999" customHeight="1" x14ac:dyDescent="0.4">
      <c r="A22" s="85"/>
      <c r="B22" s="27" t="s">
        <v>193</v>
      </c>
      <c r="C22" s="27" t="s">
        <v>190</v>
      </c>
      <c r="D22" s="59"/>
      <c r="E22" s="59"/>
      <c r="F22" s="77" t="s">
        <v>192</v>
      </c>
      <c r="G22" s="65"/>
      <c r="H22" s="65"/>
      <c r="I22" s="68"/>
      <c r="J22" s="79"/>
    </row>
    <row r="23" spans="1:10" ht="131.44999999999999" customHeight="1" x14ac:dyDescent="0.4">
      <c r="A23" s="85"/>
      <c r="B23" s="17" t="s">
        <v>196</v>
      </c>
      <c r="C23" s="27" t="s">
        <v>197</v>
      </c>
      <c r="D23" s="59"/>
      <c r="E23" s="59"/>
      <c r="F23" s="59"/>
      <c r="G23" s="65"/>
      <c r="H23" s="65"/>
      <c r="I23" s="68"/>
      <c r="J23" s="79"/>
    </row>
    <row r="24" spans="1:10" ht="131.44999999999999" customHeight="1" thickBot="1" x14ac:dyDescent="0.45">
      <c r="A24" s="85"/>
      <c r="B24" s="28" t="s">
        <v>198</v>
      </c>
      <c r="C24" s="27" t="s">
        <v>190</v>
      </c>
      <c r="D24" s="74"/>
      <c r="E24" s="74"/>
      <c r="F24" s="74"/>
      <c r="G24" s="70"/>
      <c r="H24" s="70"/>
      <c r="I24" s="72"/>
      <c r="J24" s="80"/>
    </row>
    <row r="25" spans="1:10" ht="131.44999999999999" customHeight="1" thickTop="1" x14ac:dyDescent="0.4">
      <c r="A25" s="85"/>
      <c r="B25" s="22" t="s">
        <v>215</v>
      </c>
      <c r="C25" s="22" t="s">
        <v>194</v>
      </c>
      <c r="D25" s="58" t="s">
        <v>238</v>
      </c>
      <c r="E25" s="64" t="s">
        <v>224</v>
      </c>
      <c r="F25" s="33" t="s">
        <v>195</v>
      </c>
      <c r="G25" s="64" t="s">
        <v>227</v>
      </c>
      <c r="H25" s="64" t="s">
        <v>248</v>
      </c>
      <c r="I25" s="67" t="s">
        <v>239</v>
      </c>
      <c r="J25" s="78" t="s">
        <v>242</v>
      </c>
    </row>
    <row r="26" spans="1:10" ht="131.44999999999999" customHeight="1" x14ac:dyDescent="0.4">
      <c r="A26" s="85"/>
      <c r="B26" s="31" t="s">
        <v>193</v>
      </c>
      <c r="C26" s="31" t="s">
        <v>190</v>
      </c>
      <c r="D26" s="59"/>
      <c r="E26" s="65"/>
      <c r="F26" s="77" t="s">
        <v>192</v>
      </c>
      <c r="G26" s="65"/>
      <c r="H26" s="65"/>
      <c r="I26" s="68"/>
      <c r="J26" s="79"/>
    </row>
    <row r="27" spans="1:10" ht="131.44999999999999" customHeight="1" x14ac:dyDescent="0.4">
      <c r="A27" s="85"/>
      <c r="B27" s="17" t="s">
        <v>199</v>
      </c>
      <c r="C27" s="31" t="s">
        <v>197</v>
      </c>
      <c r="D27" s="59"/>
      <c r="E27" s="65"/>
      <c r="F27" s="59"/>
      <c r="G27" s="65"/>
      <c r="H27" s="65"/>
      <c r="I27" s="68"/>
      <c r="J27" s="79"/>
    </row>
    <row r="28" spans="1:10" ht="131.44999999999999" customHeight="1" thickBot="1" x14ac:dyDescent="0.45">
      <c r="A28" s="85"/>
      <c r="B28" s="21" t="s">
        <v>198</v>
      </c>
      <c r="C28" s="32" t="s">
        <v>190</v>
      </c>
      <c r="D28" s="74"/>
      <c r="E28" s="70"/>
      <c r="F28" s="74"/>
      <c r="G28" s="70"/>
      <c r="H28" s="70"/>
      <c r="I28" s="72"/>
      <c r="J28" s="80"/>
    </row>
    <row r="29" spans="1:10" ht="131.44999999999999" customHeight="1" thickTop="1" x14ac:dyDescent="0.4">
      <c r="A29" s="85"/>
      <c r="B29" s="31" t="s">
        <v>217</v>
      </c>
      <c r="C29" s="31" t="s">
        <v>194</v>
      </c>
      <c r="D29" s="58" t="s">
        <v>238</v>
      </c>
      <c r="E29" s="61" t="s">
        <v>224</v>
      </c>
      <c r="F29" s="33" t="s">
        <v>195</v>
      </c>
      <c r="G29" s="64" t="s">
        <v>227</v>
      </c>
      <c r="H29" s="64" t="s">
        <v>248</v>
      </c>
      <c r="I29" s="67" t="s">
        <v>239</v>
      </c>
      <c r="J29" s="78" t="s">
        <v>242</v>
      </c>
    </row>
    <row r="30" spans="1:10" ht="131.44999999999999" customHeight="1" x14ac:dyDescent="0.4">
      <c r="A30" s="85"/>
      <c r="B30" s="27" t="s">
        <v>193</v>
      </c>
      <c r="C30" s="27" t="s">
        <v>190</v>
      </c>
      <c r="D30" s="59"/>
      <c r="E30" s="75"/>
      <c r="F30" s="77" t="s">
        <v>192</v>
      </c>
      <c r="G30" s="65"/>
      <c r="H30" s="65"/>
      <c r="I30" s="68"/>
      <c r="J30" s="79"/>
    </row>
    <row r="31" spans="1:10" ht="131.44999999999999" customHeight="1" x14ac:dyDescent="0.4">
      <c r="A31" s="85"/>
      <c r="B31" s="17" t="s">
        <v>200</v>
      </c>
      <c r="C31" s="27" t="s">
        <v>197</v>
      </c>
      <c r="D31" s="59"/>
      <c r="E31" s="75"/>
      <c r="F31" s="59"/>
      <c r="G31" s="65"/>
      <c r="H31" s="65"/>
      <c r="I31" s="68"/>
      <c r="J31" s="79"/>
    </row>
    <row r="32" spans="1:10" ht="131.44999999999999" customHeight="1" thickBot="1" x14ac:dyDescent="0.45">
      <c r="A32" s="86"/>
      <c r="B32" s="21" t="s">
        <v>198</v>
      </c>
      <c r="C32" s="25" t="s">
        <v>190</v>
      </c>
      <c r="D32" s="74"/>
      <c r="E32" s="76"/>
      <c r="F32" s="74"/>
      <c r="G32" s="70"/>
      <c r="H32" s="70"/>
      <c r="I32" s="72"/>
      <c r="J32" s="80"/>
    </row>
    <row r="33" spans="1:11" ht="56.25" customHeight="1" thickTop="1" x14ac:dyDescent="0.4">
      <c r="A33" s="64" t="s">
        <v>234</v>
      </c>
      <c r="B33" s="23" t="s">
        <v>205</v>
      </c>
      <c r="C33" s="40" t="s">
        <v>194</v>
      </c>
      <c r="D33" s="58" t="s">
        <v>238</v>
      </c>
      <c r="E33" s="61" t="s">
        <v>224</v>
      </c>
      <c r="F33" s="40" t="s">
        <v>195</v>
      </c>
      <c r="G33" s="64" t="s">
        <v>227</v>
      </c>
      <c r="H33" s="103"/>
      <c r="I33" s="67" t="s">
        <v>239</v>
      </c>
      <c r="J33" s="78" t="s">
        <v>243</v>
      </c>
    </row>
    <row r="34" spans="1:11" ht="81" customHeight="1" x14ac:dyDescent="0.4">
      <c r="A34" s="59"/>
      <c r="B34" s="41" t="s">
        <v>180</v>
      </c>
      <c r="C34" s="19" t="s">
        <v>212</v>
      </c>
      <c r="D34" s="59"/>
      <c r="E34" s="62"/>
      <c r="F34" s="77" t="s">
        <v>206</v>
      </c>
      <c r="G34" s="65"/>
      <c r="H34" s="104"/>
      <c r="I34" s="68"/>
      <c r="J34" s="79"/>
    </row>
    <row r="35" spans="1:11" ht="168" customHeight="1" x14ac:dyDescent="0.4">
      <c r="A35" s="59"/>
      <c r="B35" s="18" t="s">
        <v>218</v>
      </c>
      <c r="C35" s="19" t="s">
        <v>182</v>
      </c>
      <c r="D35" s="59"/>
      <c r="E35" s="62"/>
      <c r="F35" s="84"/>
      <c r="G35" s="65"/>
      <c r="H35" s="104"/>
      <c r="I35" s="68"/>
      <c r="J35" s="79"/>
    </row>
    <row r="36" spans="1:11" ht="88.5" customHeight="1" x14ac:dyDescent="0.4">
      <c r="A36" s="59"/>
      <c r="B36" s="18" t="s">
        <v>219</v>
      </c>
      <c r="C36" s="19" t="s">
        <v>209</v>
      </c>
      <c r="D36" s="59"/>
      <c r="E36" s="62"/>
      <c r="F36" s="18" t="s">
        <v>207</v>
      </c>
      <c r="G36" s="65"/>
      <c r="H36" s="104"/>
      <c r="I36" s="68"/>
      <c r="J36" s="79"/>
    </row>
    <row r="37" spans="1:11" ht="131.25" x14ac:dyDescent="0.4">
      <c r="A37" s="59"/>
      <c r="B37" s="41" t="s">
        <v>181</v>
      </c>
      <c r="C37" s="19" t="s">
        <v>211</v>
      </c>
      <c r="D37" s="59"/>
      <c r="E37" s="62"/>
      <c r="F37" s="18" t="s">
        <v>208</v>
      </c>
      <c r="G37" s="65"/>
      <c r="H37" s="104"/>
      <c r="I37" s="68"/>
      <c r="J37" s="79"/>
    </row>
    <row r="38" spans="1:11" ht="70.5" customHeight="1" thickBot="1" x14ac:dyDescent="0.45">
      <c r="A38" s="74"/>
      <c r="B38" s="42" t="s">
        <v>183</v>
      </c>
      <c r="C38" s="43" t="s">
        <v>210</v>
      </c>
      <c r="D38" s="74"/>
      <c r="E38" s="73"/>
      <c r="F38" s="44"/>
      <c r="G38" s="70"/>
      <c r="H38" s="105"/>
      <c r="I38" s="72"/>
      <c r="J38" s="80"/>
    </row>
    <row r="39" spans="1:11" ht="97.9" customHeight="1" thickTop="1" x14ac:dyDescent="0.4">
      <c r="A39" s="64" t="s">
        <v>235</v>
      </c>
      <c r="B39" s="23" t="s">
        <v>213</v>
      </c>
      <c r="C39" s="40" t="s">
        <v>194</v>
      </c>
      <c r="D39" s="58" t="s">
        <v>238</v>
      </c>
      <c r="E39" s="61" t="s">
        <v>224</v>
      </c>
      <c r="F39" s="40" t="s">
        <v>195</v>
      </c>
      <c r="G39" s="64" t="s">
        <v>227</v>
      </c>
      <c r="H39" s="71" t="s">
        <v>245</v>
      </c>
      <c r="I39" s="67" t="s">
        <v>239</v>
      </c>
      <c r="J39" s="78" t="s">
        <v>244</v>
      </c>
    </row>
    <row r="40" spans="1:11" ht="109.9" customHeight="1" x14ac:dyDescent="0.4">
      <c r="A40" s="59"/>
      <c r="B40" s="41" t="s">
        <v>193</v>
      </c>
      <c r="C40" s="19" t="s">
        <v>190</v>
      </c>
      <c r="D40" s="59"/>
      <c r="E40" s="62"/>
      <c r="F40" s="77" t="s">
        <v>192</v>
      </c>
      <c r="G40" s="65"/>
      <c r="H40" s="71"/>
      <c r="I40" s="68"/>
      <c r="J40" s="79"/>
    </row>
    <row r="41" spans="1:11" ht="109.9" customHeight="1" x14ac:dyDescent="0.4">
      <c r="A41" s="59"/>
      <c r="B41" s="18" t="s">
        <v>202</v>
      </c>
      <c r="C41" s="19" t="s">
        <v>204</v>
      </c>
      <c r="D41" s="59"/>
      <c r="E41" s="62"/>
      <c r="F41" s="84"/>
      <c r="G41" s="65"/>
      <c r="H41" s="71"/>
      <c r="I41" s="68"/>
      <c r="J41" s="79"/>
    </row>
    <row r="42" spans="1:11" ht="109.9" customHeight="1" x14ac:dyDescent="0.4">
      <c r="A42" s="59"/>
      <c r="B42" s="18" t="s">
        <v>203</v>
      </c>
      <c r="C42" s="19" t="s">
        <v>197</v>
      </c>
      <c r="D42" s="59"/>
      <c r="E42" s="62"/>
      <c r="F42" s="18"/>
      <c r="G42" s="65"/>
      <c r="H42" s="71"/>
      <c r="I42" s="68"/>
      <c r="J42" s="79"/>
    </row>
    <row r="43" spans="1:11" ht="109.9" customHeight="1" thickBot="1" x14ac:dyDescent="0.45">
      <c r="A43" s="60"/>
      <c r="B43" s="51" t="s">
        <v>198</v>
      </c>
      <c r="C43" s="52" t="s">
        <v>190</v>
      </c>
      <c r="D43" s="60"/>
      <c r="E43" s="63"/>
      <c r="F43" s="53"/>
      <c r="G43" s="66"/>
      <c r="H43" s="71"/>
      <c r="I43" s="69"/>
      <c r="J43" s="81"/>
    </row>
    <row r="44" spans="1:11" ht="113.25" customHeight="1" thickTop="1" x14ac:dyDescent="0.4">
      <c r="A44" s="50"/>
      <c r="B44" s="49"/>
      <c r="C44" s="49"/>
      <c r="D44" s="49"/>
      <c r="E44" s="49"/>
      <c r="F44" s="49"/>
      <c r="G44" s="106"/>
      <c r="H44" s="108"/>
      <c r="I44" s="106"/>
      <c r="J44" s="49"/>
      <c r="K44" s="49"/>
    </row>
    <row r="45" spans="1:11" ht="113.25" customHeight="1" x14ac:dyDescent="0.4">
      <c r="A45" s="49"/>
      <c r="B45" s="49"/>
      <c r="C45" s="49"/>
      <c r="D45" s="49"/>
      <c r="E45" s="49"/>
      <c r="F45" s="49"/>
      <c r="G45" s="49"/>
      <c r="H45" s="107"/>
      <c r="I45" s="49"/>
      <c r="J45" s="49"/>
    </row>
    <row r="46" spans="1:11" ht="174" customHeight="1" x14ac:dyDescent="0.4">
      <c r="H46" s="107"/>
      <c r="I46" s="49"/>
      <c r="J46" s="14"/>
    </row>
    <row r="47" spans="1:11" ht="80.25" customHeight="1" x14ac:dyDescent="0.4">
      <c r="H47" s="107"/>
      <c r="I47" s="49"/>
      <c r="J47" s="14"/>
    </row>
    <row r="48" spans="1:11" ht="111" customHeight="1" x14ac:dyDescent="0.4">
      <c r="H48" s="107"/>
      <c r="I48" s="49"/>
      <c r="J48" s="14"/>
    </row>
    <row r="49" spans="8:8" x14ac:dyDescent="0.4">
      <c r="H49" s="49"/>
    </row>
  </sheetData>
  <sheetProtection formatRows="0"/>
  <mergeCells count="74">
    <mergeCell ref="H44:H48"/>
    <mergeCell ref="F40:F41"/>
    <mergeCell ref="A1:J1"/>
    <mergeCell ref="G3:G7"/>
    <mergeCell ref="H3:H7"/>
    <mergeCell ref="J3:J7"/>
    <mergeCell ref="A8:A19"/>
    <mergeCell ref="F9:F11"/>
    <mergeCell ref="F13:F15"/>
    <mergeCell ref="F17:F19"/>
    <mergeCell ref="D16:D19"/>
    <mergeCell ref="E16:E19"/>
    <mergeCell ref="J16:J19"/>
    <mergeCell ref="G12:G15"/>
    <mergeCell ref="I8:I11"/>
    <mergeCell ref="J8:J11"/>
    <mergeCell ref="G8:G11"/>
    <mergeCell ref="A3:A7"/>
    <mergeCell ref="F3:F7"/>
    <mergeCell ref="C3:C4"/>
    <mergeCell ref="C5:C7"/>
    <mergeCell ref="D3:D4"/>
    <mergeCell ref="D5:D7"/>
    <mergeCell ref="E3:E7"/>
    <mergeCell ref="J39:J43"/>
    <mergeCell ref="A39:A43"/>
    <mergeCell ref="A2:B2"/>
    <mergeCell ref="D8:D11"/>
    <mergeCell ref="E8:E11"/>
    <mergeCell ref="D12:D15"/>
    <mergeCell ref="E12:E15"/>
    <mergeCell ref="F30:F32"/>
    <mergeCell ref="D21:D24"/>
    <mergeCell ref="E21:E24"/>
    <mergeCell ref="D33:D38"/>
    <mergeCell ref="A33:A38"/>
    <mergeCell ref="F34:F35"/>
    <mergeCell ref="A21:A32"/>
    <mergeCell ref="J12:J15"/>
    <mergeCell ref="H8:H11"/>
    <mergeCell ref="G16:G19"/>
    <mergeCell ref="H16:H19"/>
    <mergeCell ref="I16:I19"/>
    <mergeCell ref="I25:I28"/>
    <mergeCell ref="J25:J28"/>
    <mergeCell ref="J21:J24"/>
    <mergeCell ref="G29:G32"/>
    <mergeCell ref="H29:H32"/>
    <mergeCell ref="I29:I32"/>
    <mergeCell ref="J29:J32"/>
    <mergeCell ref="G33:G38"/>
    <mergeCell ref="H33:H38"/>
    <mergeCell ref="J33:J38"/>
    <mergeCell ref="E25:E28"/>
    <mergeCell ref="G25:G28"/>
    <mergeCell ref="H25:H28"/>
    <mergeCell ref="F22:F24"/>
    <mergeCell ref="F26:F28"/>
    <mergeCell ref="I3:I7"/>
    <mergeCell ref="D39:D43"/>
    <mergeCell ref="E39:E43"/>
    <mergeCell ref="G39:G43"/>
    <mergeCell ref="H39:H43"/>
    <mergeCell ref="I39:I43"/>
    <mergeCell ref="G21:G24"/>
    <mergeCell ref="H21:H24"/>
    <mergeCell ref="I21:I24"/>
    <mergeCell ref="H12:H15"/>
    <mergeCell ref="I12:I15"/>
    <mergeCell ref="I33:I38"/>
    <mergeCell ref="E33:E38"/>
    <mergeCell ref="D29:D32"/>
    <mergeCell ref="E29:E32"/>
    <mergeCell ref="D25:D28"/>
  </mergeCells>
  <hyperlinks>
    <hyperlink ref="J3" r:id="rId1" xr:uid="{A5EE80E2-1D2B-4A98-9E75-0F0406D501E3}"/>
    <hyperlink ref="D3" r:id="rId2" xr:uid="{49E0882F-DE40-4E44-A07E-BE9D583EF48F}"/>
    <hyperlink ref="D5" r:id="rId3" xr:uid="{185E57C9-4145-48E4-87A2-7466FA3534C0}"/>
    <hyperlink ref="D8" r:id="rId4" xr:uid="{8E97C9FF-FBA0-491F-9D00-651FDBCD5E20}"/>
    <hyperlink ref="D12" r:id="rId5" xr:uid="{CC04DEBA-5E1A-4236-B061-D375DC7C665A}"/>
    <hyperlink ref="I8" r:id="rId6" xr:uid="{3934DFB9-F66F-4F23-A7BD-C17AC7EAE927}"/>
    <hyperlink ref="J8" r:id="rId7" xr:uid="{68D017C6-55A5-4E6D-86EB-9100B66822DC}"/>
    <hyperlink ref="J12" r:id="rId8" xr:uid="{296AF858-AEA0-446F-ABD6-E11CF34021FA}"/>
    <hyperlink ref="I12" r:id="rId9" xr:uid="{23774749-F068-4AC4-855E-510136A34014}"/>
    <hyperlink ref="D16" r:id="rId10" xr:uid="{5B420962-8407-46AD-BBF3-91768D124EAE}"/>
    <hyperlink ref="I16" r:id="rId11" xr:uid="{5E9EAFE3-6029-4508-87A4-B49955F92E83}"/>
    <hyperlink ref="J16" r:id="rId12" xr:uid="{DD21C7EE-5237-4372-8D6C-DF18F9FC9163}"/>
    <hyperlink ref="D20" r:id="rId13" xr:uid="{111FB712-F7FE-4C61-91D7-7D76A4F82ED9}"/>
    <hyperlink ref="I20" r:id="rId14" xr:uid="{12B0B885-2F86-41DB-A5F2-0EEB5E298494}"/>
    <hyperlink ref="J20" r:id="rId15" xr:uid="{66C76ACA-7EDB-4945-B0F0-1A077829A4CF}"/>
    <hyperlink ref="J21" r:id="rId16" xr:uid="{01A49A5B-C63D-4F00-ACA7-49D58A3B8D41}"/>
    <hyperlink ref="D21" r:id="rId17" xr:uid="{35800621-331C-4F01-BE16-0F947B497C3A}"/>
    <hyperlink ref="I21" r:id="rId18" xr:uid="{91301BBD-21E9-4871-A22C-22CED7D0E2BF}"/>
    <hyperlink ref="D25" r:id="rId19" xr:uid="{AD956885-4B50-488B-B5B0-D4381C91760B}"/>
    <hyperlink ref="I25" r:id="rId20" xr:uid="{54CB394F-C749-4213-8194-1EA5E27D705D}"/>
    <hyperlink ref="J25" r:id="rId21" xr:uid="{F413A338-E815-4B27-B20D-AA12500514A5}"/>
    <hyperlink ref="J29" r:id="rId22" xr:uid="{58E91B0B-8830-44BF-ADDD-4614C5A614D1}"/>
    <hyperlink ref="D29" r:id="rId23" xr:uid="{AF026507-9DED-4AA6-BFB0-69D3AAB6AD53}"/>
    <hyperlink ref="I29" r:id="rId24" xr:uid="{44D23F98-C406-4A1E-BCEF-D43CD7B4550D}"/>
    <hyperlink ref="D33" r:id="rId25" xr:uid="{94285B97-40AD-491F-ADAE-D66762BB88D2}"/>
    <hyperlink ref="J33" r:id="rId26" xr:uid="{283F53B1-5AF9-4147-83D8-C5086C8132C7}"/>
    <hyperlink ref="I33" r:id="rId27" xr:uid="{08B25880-F287-4660-B916-DFFAFC3267EC}"/>
    <hyperlink ref="J39" r:id="rId28" xr:uid="{6451DE51-6EAE-426E-817F-512DFF035025}"/>
    <hyperlink ref="I39" r:id="rId29" xr:uid="{14C17C85-5DEC-4E54-86F9-477AB6B315E8}"/>
    <hyperlink ref="D39" r:id="rId30" xr:uid="{C3194D89-022B-4B4C-8E02-F91AB9E3551B}"/>
    <hyperlink ref="I3" r:id="rId31" xr:uid="{1632B144-E5B5-4397-846C-8FDCD47C3D3F}"/>
    <hyperlink ref="H39" r:id="rId32" xr:uid="{374E4628-C871-4583-AB3F-49994F862975}"/>
    <hyperlink ref="H39:H43" r:id="rId33" display="https://www.odcec.verona.it/index.php/amministrazione-trasparente.html" xr:uid="{1513527A-2370-4D60-BC75-665C4144BA97}"/>
  </hyperlinks>
  <printOptions horizontalCentered="1" verticalCentered="1"/>
  <pageMargins left="0.70866141732283472" right="0.70866141732283472" top="0.74803149606299213" bottom="0.74803149606299213" header="0.31496062992125984" footer="0.31496062992125984"/>
  <pageSetup paperSize="8" scale="44" fitToHeight="21" orientation="landscape" r:id="rId3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6</vt:i4>
      </vt:variant>
    </vt:vector>
  </HeadingPairs>
  <TitlesOfParts>
    <vt:vector size="10" baseType="lpstr">
      <vt:lpstr>Sezione generale_old</vt:lpstr>
      <vt:lpstr>competenze</vt:lpstr>
      <vt:lpstr>Parametri</vt:lpstr>
      <vt:lpstr>Procedimenti</vt:lpstr>
      <vt:lpstr>Altissimo</vt:lpstr>
      <vt:lpstr>Alto</vt:lpstr>
      <vt:lpstr>competenze!Area_stampa</vt:lpstr>
      <vt:lpstr>Procedimenti!Area_stampa</vt:lpstr>
      <vt:lpstr>Medio</vt:lpstr>
      <vt:lpstr>Procedimenti!Titoli_stampa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angelica.dalbello</cp:lastModifiedBy>
  <cp:lastPrinted>2020-01-20T11:41:04Z</cp:lastPrinted>
  <dcterms:created xsi:type="dcterms:W3CDTF">2014-07-11T10:05:14Z</dcterms:created>
  <dcterms:modified xsi:type="dcterms:W3CDTF">2020-06-29T12:55:15Z</dcterms:modified>
</cp:coreProperties>
</file>